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URCHASING\bids\Paper Bids\18-19\"/>
    </mc:Choice>
  </mc:AlternateContent>
  <bookViews>
    <workbookView xWindow="0" yWindow="0" windowWidth="13410" windowHeight="11985"/>
  </bookViews>
  <sheets>
    <sheet name="Alt 2" sheetId="2" r:id="rId1"/>
  </sheets>
  <definedNames>
    <definedName name="BORDER" localSheetId="0">'Alt 2'!$A$9:$F$10</definedName>
    <definedName name="_xlnm.Print_Area" localSheetId="0">'Alt 2'!$A$1:$G$206</definedName>
    <definedName name="Print_Area_MI" localSheetId="0">'Alt 2'!$A$13:$F$190</definedName>
    <definedName name="_xlnm.Print_Titles" localSheetId="0">'Alt 2'!$1:$9</definedName>
    <definedName name="Print_Titles_MI" localSheetId="0">'Alt 2'!$5:$10</definedName>
  </definedNames>
  <calcPr calcId="152511"/>
</workbook>
</file>

<file path=xl/calcChain.xml><?xml version="1.0" encoding="utf-8"?>
<calcChain xmlns="http://schemas.openxmlformats.org/spreadsheetml/2006/main">
  <c r="B206" i="2" l="1"/>
  <c r="D206" i="2" l="1"/>
  <c r="C96" i="2" l="1"/>
  <c r="C94" i="2"/>
  <c r="C95" i="2"/>
  <c r="C93" i="2"/>
  <c r="C204" i="2"/>
  <c r="C202" i="2"/>
  <c r="C203" i="2"/>
  <c r="C201" i="2"/>
  <c r="C198" i="2"/>
  <c r="C12" i="2"/>
  <c r="C14" i="2"/>
  <c r="C18" i="2"/>
  <c r="C22" i="2"/>
  <c r="C29" i="2"/>
  <c r="C33" i="2"/>
  <c r="C37" i="2"/>
  <c r="C50" i="2"/>
  <c r="C66" i="2"/>
  <c r="C82" i="2"/>
  <c r="C89" i="2"/>
  <c r="C102" i="2"/>
  <c r="C107" i="2"/>
  <c r="C114" i="2"/>
  <c r="C118" i="2"/>
  <c r="C122" i="2"/>
  <c r="C126" i="2"/>
  <c r="C130" i="2"/>
  <c r="C134" i="2"/>
  <c r="C141" i="2"/>
  <c r="C145" i="2"/>
  <c r="C149" i="2"/>
  <c r="C153" i="2"/>
  <c r="C157" i="2"/>
  <c r="C161" i="2"/>
  <c r="C168" i="2"/>
  <c r="C171" i="2"/>
  <c r="C174" i="2"/>
  <c r="C179" i="2"/>
  <c r="C186" i="2"/>
  <c r="C16" i="2"/>
  <c r="C20" i="2"/>
  <c r="C24" i="2"/>
  <c r="C31" i="2"/>
  <c r="C35" i="2"/>
  <c r="C42" i="2"/>
  <c r="C58" i="2"/>
  <c r="C74" i="2"/>
  <c r="C87" i="2"/>
  <c r="C100" i="2"/>
  <c r="C104" i="2"/>
  <c r="C112" i="2"/>
  <c r="C116" i="2"/>
  <c r="C120" i="2"/>
  <c r="C124" i="2"/>
  <c r="C128" i="2"/>
  <c r="C132" i="2"/>
  <c r="C139" i="2"/>
  <c r="C143" i="2"/>
  <c r="C147" i="2"/>
  <c r="C151" i="2"/>
  <c r="C155" i="2"/>
  <c r="C159" i="2"/>
  <c r="C166" i="2"/>
  <c r="C170" i="2"/>
  <c r="C176" i="2"/>
  <c r="C181" i="2"/>
  <c r="C194" i="2"/>
  <c r="C13" i="2"/>
  <c r="C15" i="2"/>
  <c r="C17" i="2"/>
  <c r="C19" i="2"/>
  <c r="C21" i="2"/>
  <c r="C23" i="2"/>
  <c r="C25" i="2"/>
  <c r="C30" i="2"/>
  <c r="C32" i="2"/>
  <c r="C34" i="2"/>
  <c r="C36" i="2"/>
  <c r="C38" i="2"/>
  <c r="C46" i="2"/>
  <c r="C54" i="2"/>
  <c r="C62" i="2"/>
  <c r="C70" i="2"/>
  <c r="C78" i="2"/>
  <c r="C86" i="2"/>
  <c r="C88" i="2"/>
  <c r="C99" i="2"/>
  <c r="C101" i="2"/>
  <c r="C103" i="2"/>
  <c r="C111" i="2"/>
  <c r="C113" i="2"/>
  <c r="C115" i="2"/>
  <c r="C117" i="2"/>
  <c r="C119" i="2"/>
  <c r="C121" i="2"/>
  <c r="C123" i="2"/>
  <c r="C125" i="2"/>
  <c r="C127" i="2"/>
  <c r="C129" i="2"/>
  <c r="C131" i="2"/>
  <c r="C133" i="2"/>
  <c r="C138" i="2"/>
  <c r="C140" i="2"/>
  <c r="C142" i="2"/>
  <c r="C144" i="2"/>
  <c r="C146" i="2"/>
  <c r="C148" i="2"/>
  <c r="C150" i="2"/>
  <c r="C152" i="2"/>
  <c r="C154" i="2"/>
  <c r="C156" i="2"/>
  <c r="C158" i="2"/>
  <c r="C160" i="2"/>
  <c r="C165" i="2"/>
  <c r="C167" i="2"/>
  <c r="C169" i="2"/>
  <c r="C172" i="2"/>
  <c r="C173" i="2"/>
  <c r="C175" i="2"/>
  <c r="C177" i="2"/>
  <c r="C178" i="2"/>
  <c r="C180" i="2"/>
  <c r="C182" i="2"/>
  <c r="C190" i="2"/>
  <c r="C206" i="2" l="1"/>
</calcChain>
</file>

<file path=xl/sharedStrings.xml><?xml version="1.0" encoding="utf-8"?>
<sst xmlns="http://schemas.openxmlformats.org/spreadsheetml/2006/main" count="309" uniqueCount="107">
  <si>
    <t>PKG</t>
  </si>
  <si>
    <t>8 1/2 X 11 250 SHEETS PER PKG</t>
  </si>
  <si>
    <t>INDEX, SUB 90</t>
  </si>
  <si>
    <t>ROCKET RED</t>
  </si>
  <si>
    <t>COSMIC ORANGE</t>
  </si>
  <si>
    <t>TERRESTRIAL TEAL</t>
  </si>
  <si>
    <t>PLASMA PINK</t>
  </si>
  <si>
    <t>8 1/2 X 11, 65# COVER</t>
  </si>
  <si>
    <t>ASTROBRITES</t>
  </si>
  <si>
    <t>RMS</t>
  </si>
  <si>
    <t>PULSAR PINK</t>
  </si>
  <si>
    <t>CELESTIAL BLUE</t>
  </si>
  <si>
    <t>8 1/2 X 11, 60# BOOK</t>
  </si>
  <si>
    <t>8 1/2 X 11</t>
  </si>
  <si>
    <t>8 1/2 X 11, SUB 20</t>
  </si>
  <si>
    <t>RECYCLED XEROGRAPHIC</t>
  </si>
  <si>
    <t>11 X 17, SUB 20</t>
  </si>
  <si>
    <t>XEROGRAPHIC</t>
  </si>
  <si>
    <t>TAN</t>
  </si>
  <si>
    <t>8 1/2 X 14, SUB 20</t>
  </si>
  <si>
    <t>XEROGRAPHIC, SULPHITE</t>
  </si>
  <si>
    <t>TRADE NAME</t>
  </si>
  <si>
    <t>PRICE</t>
  </si>
  <si>
    <t>UNIT</t>
  </si>
  <si>
    <t>VALUE</t>
  </si>
  <si>
    <t>DESCRIPTION</t>
  </si>
  <si>
    <t>BRAND/</t>
  </si>
  <si>
    <t>LESS THAN 10,000 LBS, ONE DELIVERY PER DESTINATION</t>
  </si>
  <si>
    <t>ALTERNATIVE TWO</t>
  </si>
  <si>
    <t xml:space="preserve"> </t>
  </si>
  <si>
    <t>EUREKA, CA  95501</t>
  </si>
  <si>
    <t>901 MYRTLE AVENUE</t>
  </si>
  <si>
    <t>HUMBOLDT COUNTY OFFICE OF EDUCATION</t>
  </si>
  <si>
    <t xml:space="preserve">WHITE </t>
  </si>
  <si>
    <t>SALMON</t>
  </si>
  <si>
    <t>IVORY</t>
  </si>
  <si>
    <t>BUFF</t>
  </si>
  <si>
    <t>GREEN</t>
  </si>
  <si>
    <t>GOLD</t>
  </si>
  <si>
    <t>BLUE</t>
  </si>
  <si>
    <t>PINK</t>
  </si>
  <si>
    <t>YELLOW</t>
  </si>
  <si>
    <t>100% RECYCLED XEROGRAPHIC</t>
  </si>
  <si>
    <t>11x17, SUB 20</t>
  </si>
  <si>
    <t>HUSKY</t>
  </si>
  <si>
    <t>8 1/2 X 11, SUB 60</t>
  </si>
  <si>
    <t>11 X 17, SUB 60</t>
  </si>
  <si>
    <t>8 1/2 X 11, SUB 70</t>
  </si>
  <si>
    <t>11 X 17, SUB 70</t>
  </si>
  <si>
    <t>COURGAR</t>
  </si>
  <si>
    <t>8 1/2 X 11, SUB 80, COVER</t>
  </si>
  <si>
    <t>8 1/2 X 11, SUB 70, TEXT</t>
  </si>
  <si>
    <t>11 x 17, SUB 100</t>
  </si>
  <si>
    <t>11 x 17, SUB 125</t>
  </si>
  <si>
    <t>CARBONLESS PRE-COLLATED REVERSE SEQUENCE</t>
  </si>
  <si>
    <t>NO. 9 REGULAR</t>
  </si>
  <si>
    <t>LIFT-OFF LEMON</t>
  </si>
  <si>
    <t>SOLAR YELLOW</t>
  </si>
  <si>
    <t>SUNBURST YELLOW</t>
  </si>
  <si>
    <t>RE-ENTRY RED</t>
  </si>
  <si>
    <t>FIREBALL FUCHSIA</t>
  </si>
  <si>
    <t>BLAST-OFF BLUE</t>
  </si>
  <si>
    <t>LUNAR BLUE</t>
  </si>
  <si>
    <t>ECLIPSE BLACK</t>
  </si>
  <si>
    <t>GALAXY GOLD</t>
  </si>
  <si>
    <t>ORBIT ORANGE</t>
  </si>
  <si>
    <t>OUTRAGEOUS ORCHID</t>
  </si>
  <si>
    <t>PLANETARY PURPLE</t>
  </si>
  <si>
    <t>GRAVITY GRAPE</t>
  </si>
  <si>
    <t>VENUS VIOLET</t>
  </si>
  <si>
    <t>VULCAN GREEN</t>
  </si>
  <si>
    <t>TERRA GREEN</t>
  </si>
  <si>
    <t>MARTIAN GREEN</t>
  </si>
  <si>
    <t>GAMMA GREEN</t>
  </si>
  <si>
    <t>WHITE</t>
  </si>
  <si>
    <t>CHERRY</t>
  </si>
  <si>
    <t>GRAY</t>
  </si>
  <si>
    <t>ENVELOPES, DIGITAL FLAP, WHITE WOVE  24#</t>
  </si>
  <si>
    <t>A-2</t>
  </si>
  <si>
    <t>A-6</t>
  </si>
  <si>
    <t>ENVELOPES, STD FLAP, WHITE 24#</t>
  </si>
  <si>
    <t>NO. 10 WINDOW</t>
  </si>
  <si>
    <t>NO. 10 REGULAR</t>
  </si>
  <si>
    <t>5-PART</t>
  </si>
  <si>
    <t>4-PART</t>
  </si>
  <si>
    <t>3-PART</t>
  </si>
  <si>
    <t>2-PART</t>
  </si>
  <si>
    <t>11 X 17, 65# COVER</t>
  </si>
  <si>
    <t>CREAM WHITE</t>
  </si>
  <si>
    <t>ORCHID</t>
  </si>
  <si>
    <t>12 X 18 250 SHEETS PER PKG</t>
  </si>
  <si>
    <t>13X19 250 SHEETS PER PKG</t>
  </si>
  <si>
    <t>TAG</t>
  </si>
  <si>
    <t>NO. 6-1/4 REMIT</t>
  </si>
  <si>
    <t>11 X 17, 250 SHEETS PER PKG</t>
  </si>
  <si>
    <t xml:space="preserve">BRIGHT WHITE </t>
  </si>
  <si>
    <t>TOTAL</t>
  </si>
  <si>
    <t>SCORE</t>
  </si>
  <si>
    <t>Other Scoring Metrics - Please answer Yes or No</t>
  </si>
  <si>
    <t>Yes or No?</t>
  </si>
  <si>
    <t>Rush Shipping/Delivery Available?</t>
  </si>
  <si>
    <t>N/A</t>
  </si>
  <si>
    <t>Bid Prices Continue through 06/30/2018?</t>
  </si>
  <si>
    <t>Option for bulk printing of envelopes</t>
  </si>
  <si>
    <t>Weekly delivery a-la-carte at bid price?</t>
  </si>
  <si>
    <t>COOPERATIVE PAPER BID FOR 2018-2019</t>
  </si>
  <si>
    <t>CARBONLESS PRE-COLLATED STRAIGHT SEQUENCE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</si>
</sst>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164" formatCode="&quot;$&quot;#,##0.00"/>
    <numFmt numFmtId="165" formatCode="&quot;$&quot;#,##0.000_);\(&quot;$&quot;#,##0.000\)"/>
  </numFmts>
  <fonts count="6" x14ac:knownFonts="1">
    <font>
      <sz val="12"/>
      <name val="Helv"/>
    </font>
    <font>
      <sz val="12"/>
      <name val="Arial"/>
      <family val="2"/>
    </font>
    <font>
      <b/>
      <sz val="12"/>
      <name val="Arial"/>
      <family val="2"/>
    </font>
    <font>
      <sz val="14"/>
      <name val="Garamond"/>
      <family val="1"/>
    </font>
    <font>
      <b/>
      <sz val="14"/>
      <name val="Garamond"/>
      <family val="1"/>
    </font>
    <font>
      <sz val="12"/>
      <name val="Helv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66">
    <xf numFmtId="0" fontId="0" fillId="0" borderId="0" xfId="0"/>
    <xf numFmtId="7" fontId="1" fillId="0" borderId="2" xfId="0" applyNumberFormat="1" applyFont="1" applyBorder="1" applyAlignment="1" applyProtection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7" fontId="1" fillId="0" borderId="0" xfId="0" applyNumberFormat="1" applyFont="1" applyAlignment="1" applyProtection="1">
      <alignment horizontal="center"/>
    </xf>
    <xf numFmtId="0" fontId="2" fillId="0" borderId="0" xfId="0" applyFont="1" applyBorder="1" applyAlignment="1">
      <alignment horizontal="center"/>
    </xf>
    <xf numFmtId="7" fontId="2" fillId="0" borderId="0" xfId="0" applyNumberFormat="1" applyFont="1" applyBorder="1" applyAlignment="1" applyProtection="1">
      <alignment horizontal="center"/>
    </xf>
    <xf numFmtId="0" fontId="2" fillId="0" borderId="3" xfId="0" applyFont="1" applyBorder="1" applyAlignment="1">
      <alignment horizontal="center"/>
    </xf>
    <xf numFmtId="7" fontId="2" fillId="0" borderId="4" xfId="0" applyNumberFormat="1" applyFont="1" applyBorder="1" applyAlignment="1" applyProtection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7" fontId="2" fillId="0" borderId="7" xfId="0" applyNumberFormat="1" applyFont="1" applyBorder="1" applyAlignment="1" applyProtection="1">
      <alignment horizontal="center"/>
    </xf>
    <xf numFmtId="0" fontId="2" fillId="0" borderId="7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Continuous"/>
    </xf>
    <xf numFmtId="0" fontId="1" fillId="0" borderId="0" xfId="0" applyFont="1" applyAlignment="1">
      <alignment vertical="center"/>
    </xf>
    <xf numFmtId="3" fontId="1" fillId="0" borderId="0" xfId="0" applyNumberFormat="1" applyFont="1" applyBorder="1" applyAlignment="1">
      <alignment horizontal="center"/>
    </xf>
    <xf numFmtId="2" fontId="1" fillId="0" borderId="0" xfId="0" applyNumberFormat="1" applyFont="1"/>
    <xf numFmtId="0" fontId="1" fillId="0" borderId="0" xfId="0" applyFont="1"/>
    <xf numFmtId="2" fontId="1" fillId="0" borderId="0" xfId="0" applyNumberFormat="1" applyFont="1" applyBorder="1"/>
    <xf numFmtId="0" fontId="0" fillId="0" borderId="0" xfId="0"/>
    <xf numFmtId="7" fontId="1" fillId="0" borderId="0" xfId="0" applyNumberFormat="1" applyFont="1" applyProtection="1"/>
    <xf numFmtId="7" fontId="1" fillId="0" borderId="0" xfId="0" applyNumberFormat="1" applyFont="1" applyBorder="1" applyAlignment="1" applyProtection="1">
      <alignment horizontal="center"/>
    </xf>
    <xf numFmtId="164" fontId="1" fillId="0" borderId="0" xfId="0" applyNumberFormat="1" applyFont="1" applyBorder="1" applyAlignment="1">
      <alignment horizontal="center"/>
    </xf>
    <xf numFmtId="165" fontId="1" fillId="0" borderId="0" xfId="0" applyNumberFormat="1" applyFont="1" applyBorder="1" applyAlignment="1" applyProtection="1">
      <alignment horizontal="center"/>
    </xf>
    <xf numFmtId="2" fontId="1" fillId="0" borderId="0" xfId="0" applyNumberFormat="1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/>
    <xf numFmtId="7" fontId="1" fillId="0" borderId="1" xfId="0" applyNumberFormat="1" applyFont="1" applyBorder="1" applyAlignment="1" applyProtection="1">
      <alignment horizontal="center"/>
    </xf>
    <xf numFmtId="2" fontId="1" fillId="0" borderId="1" xfId="0" applyNumberFormat="1" applyFont="1" applyBorder="1" applyProtection="1"/>
    <xf numFmtId="0" fontId="1" fillId="0" borderId="1" xfId="0" applyFont="1" applyBorder="1" applyAlignment="1">
      <alignment horizontal="center"/>
    </xf>
    <xf numFmtId="2" fontId="1" fillId="0" borderId="0" xfId="0" applyNumberFormat="1" applyFont="1" applyProtection="1"/>
    <xf numFmtId="0" fontId="1" fillId="0" borderId="0" xfId="0" applyFont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/>
    <xf numFmtId="10" fontId="3" fillId="0" borderId="0" xfId="1" applyNumberFormat="1" applyFont="1" applyAlignment="1">
      <alignment horizontal="centerContinuous"/>
    </xf>
    <xf numFmtId="10" fontId="3" fillId="0" borderId="4" xfId="1" applyNumberFormat="1" applyFont="1" applyBorder="1"/>
    <xf numFmtId="10" fontId="1" fillId="0" borderId="0" xfId="1" applyNumberFormat="1" applyFont="1" applyBorder="1"/>
    <xf numFmtId="10" fontId="2" fillId="0" borderId="4" xfId="1" applyNumberFormat="1" applyFont="1" applyBorder="1" applyAlignment="1">
      <alignment horizontal="center"/>
    </xf>
    <xf numFmtId="10" fontId="2" fillId="0" borderId="0" xfId="1" applyNumberFormat="1" applyFont="1" applyBorder="1" applyAlignment="1">
      <alignment horizontal="center"/>
    </xf>
    <xf numFmtId="10" fontId="1" fillId="0" borderId="0" xfId="1" applyNumberFormat="1" applyFont="1"/>
    <xf numFmtId="10" fontId="1" fillId="0" borderId="1" xfId="1" applyNumberFormat="1" applyFont="1" applyBorder="1" applyProtection="1"/>
    <xf numFmtId="10" fontId="1" fillId="0" borderId="0" xfId="1" applyNumberFormat="1" applyFont="1" applyBorder="1" applyProtection="1"/>
    <xf numFmtId="10" fontId="1" fillId="0" borderId="0" xfId="1" applyNumberFormat="1" applyFont="1" applyProtection="1"/>
    <xf numFmtId="0" fontId="3" fillId="0" borderId="0" xfId="0" applyFont="1" applyFill="1" applyAlignment="1">
      <alignment horizontal="centerContinuous"/>
    </xf>
    <xf numFmtId="0" fontId="2" fillId="0" borderId="8" xfId="0" applyFont="1" applyFill="1" applyBorder="1"/>
    <xf numFmtId="0" fontId="2" fillId="0" borderId="5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0" fontId="1" fillId="0" borderId="1" xfId="0" applyFont="1" applyFill="1" applyBorder="1" applyAlignment="1">
      <alignment horizontal="left" indent="1"/>
    </xf>
    <xf numFmtId="0" fontId="1" fillId="0" borderId="0" xfId="0" applyFont="1" applyFill="1"/>
    <xf numFmtId="0" fontId="1" fillId="0" borderId="0" xfId="0" applyFont="1" applyFill="1" applyBorder="1"/>
    <xf numFmtId="0" fontId="1" fillId="0" borderId="1" xfId="0" quotePrefix="1" applyFont="1" applyFill="1" applyBorder="1" applyAlignment="1">
      <alignment horizontal="left" indent="1"/>
    </xf>
    <xf numFmtId="0" fontId="1" fillId="0" borderId="2" xfId="0" applyFont="1" applyFill="1" applyBorder="1" applyAlignment="1">
      <alignment horizontal="left" indent="1"/>
    </xf>
    <xf numFmtId="0" fontId="2" fillId="0" borderId="0" xfId="0" quotePrefix="1" applyFont="1" applyFill="1" applyAlignment="1">
      <alignment horizontal="left"/>
    </xf>
    <xf numFmtId="0" fontId="1" fillId="0" borderId="0" xfId="0" applyFont="1" applyFill="1" applyBorder="1" applyAlignment="1">
      <alignment horizontal="left" indent="1"/>
    </xf>
    <xf numFmtId="0" fontId="2" fillId="0" borderId="1" xfId="0" applyFont="1" applyFill="1" applyBorder="1" applyAlignment="1">
      <alignment horizontal="right" indent="1"/>
    </xf>
    <xf numFmtId="0" fontId="2" fillId="0" borderId="0" xfId="0" applyNumberFormat="1" applyFont="1" applyBorder="1" applyAlignment="1" applyProtection="1">
      <alignment horizontal="center"/>
    </xf>
    <xf numFmtId="0" fontId="1" fillId="0" borderId="1" xfId="0" applyNumberFormat="1" applyFont="1" applyBorder="1" applyAlignment="1" applyProtection="1">
      <alignment horizontal="center"/>
    </xf>
    <xf numFmtId="2" fontId="1" fillId="0" borderId="1" xfId="0" applyNumberFormat="1" applyFont="1" applyFill="1" applyBorder="1" applyAlignment="1">
      <alignment horizontal="left" indent="1"/>
    </xf>
    <xf numFmtId="0" fontId="4" fillId="0" borderId="4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Y206"/>
  <sheetViews>
    <sheetView showGridLines="0" tabSelected="1" view="pageBreakPreview" zoomScaleNormal="100" zoomScaleSheetLayoutView="100" workbookViewId="0">
      <pane ySplit="8" topLeftCell="A195" activePane="bottomLeft" state="frozen"/>
      <selection pane="bottomLeft" activeCell="D137" sqref="D137"/>
    </sheetView>
  </sheetViews>
  <sheetFormatPr defaultColWidth="9.6640625" defaultRowHeight="20.100000000000001" customHeight="1" x14ac:dyDescent="0.2"/>
  <cols>
    <col min="1" max="1" width="36" style="52" customWidth="1"/>
    <col min="2" max="2" width="10.44140625" style="19" customWidth="1"/>
    <col min="3" max="3" width="10.44140625" style="42" customWidth="1"/>
    <col min="4" max="4" width="12.33203125" style="19" customWidth="1"/>
    <col min="5" max="5" width="11.33203125" style="19" customWidth="1"/>
    <col min="6" max="6" width="97.109375" style="19" customWidth="1"/>
    <col min="7" max="7" width="20.6640625" style="19" hidden="1" customWidth="1"/>
    <col min="8" max="8" width="11.6640625" style="19" customWidth="1"/>
    <col min="9" max="9" width="13.6640625" style="19" customWidth="1"/>
    <col min="10" max="10" width="11.6640625" style="19" customWidth="1"/>
    <col min="11" max="11" width="13.6640625" style="19" customWidth="1"/>
    <col min="12" max="12" width="8.6640625" style="19" customWidth="1"/>
    <col min="13" max="13" width="13.6640625" style="19" customWidth="1"/>
    <col min="14" max="14" width="8.6640625" style="19" customWidth="1"/>
    <col min="15" max="15" width="13.6640625" style="19" customWidth="1"/>
    <col min="16" max="16" width="11.6640625" style="19" customWidth="1"/>
    <col min="17" max="17" width="13.6640625" style="19" customWidth="1"/>
    <col min="18" max="18" width="11.6640625" style="19" customWidth="1"/>
    <col min="19" max="19" width="13.6640625" style="19" customWidth="1"/>
    <col min="20" max="21" width="11.6640625" style="19" customWidth="1"/>
    <col min="22" max="22" width="13.6640625" style="19" customWidth="1"/>
    <col min="23" max="23" width="11.6640625" style="19" customWidth="1"/>
    <col min="24" max="24" width="13.6640625" style="19" customWidth="1"/>
    <col min="25" max="25" width="17.6640625" style="19" customWidth="1"/>
    <col min="26" max="16384" width="9.6640625" style="19"/>
  </cols>
  <sheetData>
    <row r="1" spans="1:24" s="16" customFormat="1" ht="15" customHeight="1" x14ac:dyDescent="0.25">
      <c r="A1" s="64" t="s">
        <v>105</v>
      </c>
      <c r="B1" s="64"/>
      <c r="C1" s="64"/>
      <c r="D1" s="64"/>
      <c r="E1" s="64"/>
      <c r="F1" s="64"/>
    </row>
    <row r="2" spans="1:24" s="16" customFormat="1" ht="15" customHeight="1" x14ac:dyDescent="0.25">
      <c r="A2" s="65" t="s">
        <v>32</v>
      </c>
      <c r="B2" s="65"/>
      <c r="C2" s="65"/>
      <c r="D2" s="65"/>
      <c r="E2" s="65"/>
      <c r="F2" s="65"/>
    </row>
    <row r="3" spans="1:24" s="16" customFormat="1" ht="15" customHeight="1" x14ac:dyDescent="0.25">
      <c r="A3" s="65" t="s">
        <v>31</v>
      </c>
      <c r="B3" s="65"/>
      <c r="C3" s="65"/>
      <c r="D3" s="65"/>
      <c r="E3" s="65"/>
      <c r="F3" s="65"/>
    </row>
    <row r="4" spans="1:24" s="16" customFormat="1" ht="15" customHeight="1" x14ac:dyDescent="0.25">
      <c r="A4" s="65" t="s">
        <v>30</v>
      </c>
      <c r="B4" s="65"/>
      <c r="C4" s="65"/>
      <c r="D4" s="65"/>
      <c r="E4" s="65"/>
      <c r="F4" s="65"/>
    </row>
    <row r="5" spans="1:24" ht="15" customHeight="1" x14ac:dyDescent="0.3">
      <c r="A5" s="46" t="s">
        <v>29</v>
      </c>
      <c r="B5" s="15"/>
      <c r="C5" s="37"/>
      <c r="D5" s="15"/>
      <c r="E5" s="15"/>
      <c r="F5" s="15"/>
    </row>
    <row r="6" spans="1:24" ht="15" customHeight="1" thickBot="1" x14ac:dyDescent="0.35">
      <c r="A6" s="62" t="s">
        <v>28</v>
      </c>
      <c r="B6" s="63" t="s">
        <v>27</v>
      </c>
      <c r="C6" s="38"/>
      <c r="D6" s="14"/>
      <c r="E6" s="13"/>
      <c r="F6" s="13"/>
    </row>
    <row r="7" spans="1:24" ht="15" customHeight="1" x14ac:dyDescent="0.25">
      <c r="A7" s="47"/>
      <c r="C7" s="39"/>
      <c r="D7" s="12"/>
      <c r="E7" s="11" t="s">
        <v>23</v>
      </c>
      <c r="F7" s="10" t="s">
        <v>26</v>
      </c>
    </row>
    <row r="8" spans="1:24" ht="15" customHeight="1" thickBot="1" x14ac:dyDescent="0.3">
      <c r="A8" s="48" t="s">
        <v>25</v>
      </c>
      <c r="B8" s="9" t="s">
        <v>97</v>
      </c>
      <c r="C8" s="40" t="s">
        <v>24</v>
      </c>
      <c r="D8" s="9" t="s">
        <v>23</v>
      </c>
      <c r="E8" s="8" t="s">
        <v>22</v>
      </c>
      <c r="F8" s="7" t="s">
        <v>21</v>
      </c>
    </row>
    <row r="9" spans="1:24" ht="15" customHeight="1" x14ac:dyDescent="0.25">
      <c r="A9" s="49"/>
      <c r="B9" s="5"/>
      <c r="C9" s="41"/>
      <c r="D9" s="5"/>
      <c r="E9" s="6"/>
      <c r="F9" s="5"/>
    </row>
    <row r="10" spans="1:24" ht="24.95" customHeight="1" x14ac:dyDescent="0.25">
      <c r="A10" s="50" t="s">
        <v>20</v>
      </c>
      <c r="D10" s="22"/>
      <c r="F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U10" s="22"/>
      <c r="V10" s="22"/>
      <c r="W10" s="22"/>
      <c r="X10" s="22"/>
    </row>
    <row r="11" spans="1:24" ht="24.95" customHeight="1" x14ac:dyDescent="0.25">
      <c r="A11" s="50" t="s">
        <v>14</v>
      </c>
      <c r="D11" s="22"/>
      <c r="F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U11" s="22"/>
      <c r="V11" s="22"/>
      <c r="W11" s="22"/>
      <c r="X11" s="22"/>
    </row>
    <row r="12" spans="1:24" ht="24.95" customHeight="1" x14ac:dyDescent="0.2">
      <c r="A12" s="51" t="s">
        <v>74</v>
      </c>
      <c r="B12" s="30">
        <v>113.31</v>
      </c>
      <c r="C12" s="43">
        <f>B12/$D$206</f>
        <v>0.91379032258064519</v>
      </c>
      <c r="D12" s="31" t="s">
        <v>9</v>
      </c>
      <c r="E12" s="34"/>
      <c r="F12" s="29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U12" s="22"/>
      <c r="V12" s="22"/>
      <c r="W12" s="22"/>
      <c r="X12" s="22"/>
    </row>
    <row r="13" spans="1:24" ht="24.95" customHeight="1" x14ac:dyDescent="0.2">
      <c r="A13" s="51" t="s">
        <v>41</v>
      </c>
      <c r="B13" s="30">
        <v>0.15</v>
      </c>
      <c r="C13" s="43">
        <f>B13/$D$206</f>
        <v>1.2096774193548388E-3</v>
      </c>
      <c r="D13" s="31" t="s">
        <v>9</v>
      </c>
      <c r="E13" s="34"/>
      <c r="F13" s="29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U13" s="22"/>
      <c r="V13" s="22"/>
      <c r="W13" s="22"/>
      <c r="X13" s="22"/>
    </row>
    <row r="14" spans="1:24" ht="24.95" customHeight="1" x14ac:dyDescent="0.2">
      <c r="A14" s="51" t="s">
        <v>39</v>
      </c>
      <c r="B14" s="30">
        <v>0.15</v>
      </c>
      <c r="C14" s="43">
        <f>B14/$D$206</f>
        <v>1.2096774193548388E-3</v>
      </c>
      <c r="D14" s="31" t="s">
        <v>9</v>
      </c>
      <c r="E14" s="34"/>
      <c r="F14" s="29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U14" s="22"/>
      <c r="V14" s="22"/>
      <c r="W14" s="22"/>
      <c r="X14" s="22"/>
    </row>
    <row r="15" spans="1:24" ht="24.95" customHeight="1" x14ac:dyDescent="0.2">
      <c r="A15" s="51" t="s">
        <v>37</v>
      </c>
      <c r="B15" s="30">
        <v>0.15</v>
      </c>
      <c r="C15" s="43">
        <f>B15/$D$206</f>
        <v>1.2096774193548388E-3</v>
      </c>
      <c r="D15" s="31" t="s">
        <v>9</v>
      </c>
      <c r="E15" s="34"/>
      <c r="F15" s="29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U15" s="22"/>
      <c r="V15" s="22"/>
      <c r="W15" s="22"/>
      <c r="X15" s="22"/>
    </row>
    <row r="16" spans="1:24" ht="24.95" customHeight="1" x14ac:dyDescent="0.2">
      <c r="A16" s="51" t="s">
        <v>40</v>
      </c>
      <c r="B16" s="30">
        <v>0.15</v>
      </c>
      <c r="C16" s="43">
        <f>B16/$D$206</f>
        <v>1.2096774193548388E-3</v>
      </c>
      <c r="D16" s="31" t="s">
        <v>9</v>
      </c>
      <c r="E16" s="34"/>
      <c r="F16" s="29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U16" s="22"/>
      <c r="V16" s="22"/>
      <c r="W16" s="22"/>
      <c r="X16" s="22"/>
    </row>
    <row r="17" spans="1:24" ht="24.95" customHeight="1" x14ac:dyDescent="0.2">
      <c r="A17" s="51" t="s">
        <v>38</v>
      </c>
      <c r="B17" s="30">
        <v>0.15</v>
      </c>
      <c r="C17" s="43">
        <f>B17/$D$206</f>
        <v>1.2096774193548388E-3</v>
      </c>
      <c r="D17" s="31" t="s">
        <v>9</v>
      </c>
      <c r="E17" s="34"/>
      <c r="F17" s="29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U17" s="22"/>
      <c r="V17" s="22"/>
      <c r="W17" s="22"/>
      <c r="X17" s="22"/>
    </row>
    <row r="18" spans="1:24" ht="24.95" customHeight="1" x14ac:dyDescent="0.2">
      <c r="A18" s="51" t="s">
        <v>36</v>
      </c>
      <c r="B18" s="30">
        <v>0.15</v>
      </c>
      <c r="C18" s="43">
        <f>B18/$D$206</f>
        <v>1.2096774193548388E-3</v>
      </c>
      <c r="D18" s="31" t="s">
        <v>9</v>
      </c>
      <c r="E18" s="34"/>
      <c r="F18" s="29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U18" s="22"/>
      <c r="V18" s="22"/>
      <c r="W18" s="22"/>
      <c r="X18" s="22"/>
    </row>
    <row r="19" spans="1:24" ht="24.95" customHeight="1" x14ac:dyDescent="0.2">
      <c r="A19" s="51" t="s">
        <v>34</v>
      </c>
      <c r="B19" s="30">
        <v>0.15</v>
      </c>
      <c r="C19" s="43">
        <f>B19/$D$206</f>
        <v>1.2096774193548388E-3</v>
      </c>
      <c r="D19" s="31" t="s">
        <v>9</v>
      </c>
      <c r="E19" s="34"/>
      <c r="F19" s="29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U19" s="22"/>
      <c r="V19" s="22"/>
      <c r="W19" s="22"/>
      <c r="X19" s="22"/>
    </row>
    <row r="20" spans="1:24" ht="24.95" customHeight="1" x14ac:dyDescent="0.2">
      <c r="A20" s="51" t="s">
        <v>75</v>
      </c>
      <c r="B20" s="30">
        <v>0.15</v>
      </c>
      <c r="C20" s="43">
        <f>B20/$D$206</f>
        <v>1.2096774193548388E-3</v>
      </c>
      <c r="D20" s="31" t="s">
        <v>9</v>
      </c>
      <c r="E20" s="34"/>
      <c r="F20" s="29"/>
    </row>
    <row r="21" spans="1:24" ht="24.95" customHeight="1" x14ac:dyDescent="0.2">
      <c r="A21" s="51" t="s">
        <v>18</v>
      </c>
      <c r="B21" s="30">
        <v>0.15</v>
      </c>
      <c r="C21" s="43">
        <f>B21/$D$206</f>
        <v>1.2096774193548388E-3</v>
      </c>
      <c r="D21" s="31" t="s">
        <v>9</v>
      </c>
      <c r="E21" s="34"/>
      <c r="F21" s="29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U21" s="22"/>
      <c r="V21" s="22"/>
      <c r="W21" s="22"/>
      <c r="X21" s="22"/>
    </row>
    <row r="22" spans="1:24" ht="24.95" customHeight="1" x14ac:dyDescent="0.2">
      <c r="A22" s="51" t="s">
        <v>35</v>
      </c>
      <c r="B22" s="30">
        <v>0.15</v>
      </c>
      <c r="C22" s="43">
        <f>B22/$D$206</f>
        <v>1.2096774193548388E-3</v>
      </c>
      <c r="D22" s="31" t="s">
        <v>9</v>
      </c>
      <c r="E22" s="34"/>
      <c r="F22" s="29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U22" s="22"/>
      <c r="V22" s="22"/>
      <c r="W22" s="22"/>
      <c r="X22" s="22"/>
    </row>
    <row r="23" spans="1:24" ht="24.95" customHeight="1" x14ac:dyDescent="0.2">
      <c r="A23" s="51" t="s">
        <v>76</v>
      </c>
      <c r="B23" s="30">
        <v>0.15</v>
      </c>
      <c r="C23" s="43">
        <f>B23/$D$206</f>
        <v>1.2096774193548388E-3</v>
      </c>
      <c r="D23" s="31" t="s">
        <v>9</v>
      </c>
      <c r="E23" s="34"/>
      <c r="F23" s="29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U23" s="22"/>
      <c r="V23" s="22"/>
      <c r="W23" s="22"/>
      <c r="X23" s="22"/>
    </row>
    <row r="24" spans="1:24" ht="24.95" customHeight="1" x14ac:dyDescent="0.2">
      <c r="A24" s="51" t="s">
        <v>88</v>
      </c>
      <c r="B24" s="30">
        <v>0.15</v>
      </c>
      <c r="C24" s="43">
        <f>B24/$D$206</f>
        <v>1.2096774193548388E-3</v>
      </c>
      <c r="D24" s="31" t="s">
        <v>9</v>
      </c>
      <c r="E24" s="34"/>
      <c r="F24" s="29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U24" s="22"/>
      <c r="V24" s="22"/>
      <c r="W24" s="22"/>
      <c r="X24" s="22"/>
    </row>
    <row r="25" spans="1:24" ht="24.95" customHeight="1" x14ac:dyDescent="0.2">
      <c r="A25" s="51" t="s">
        <v>89</v>
      </c>
      <c r="B25" s="30">
        <v>0.15</v>
      </c>
      <c r="C25" s="43">
        <f>B25/$D$206</f>
        <v>1.2096774193548388E-3</v>
      </c>
      <c r="D25" s="31" t="s">
        <v>9</v>
      </c>
      <c r="E25" s="34"/>
      <c r="F25" s="29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U25" s="22"/>
      <c r="V25" s="22"/>
      <c r="W25" s="22"/>
      <c r="X25" s="22"/>
    </row>
    <row r="26" spans="1:24" ht="24.95" customHeight="1" x14ac:dyDescent="0.2">
      <c r="B26" s="18"/>
    </row>
    <row r="27" spans="1:24" ht="24.95" customHeight="1" x14ac:dyDescent="0.25">
      <c r="A27" s="50" t="s">
        <v>17</v>
      </c>
      <c r="B27" s="18"/>
    </row>
    <row r="28" spans="1:24" ht="24.95" customHeight="1" x14ac:dyDescent="0.25">
      <c r="A28" s="50" t="s">
        <v>19</v>
      </c>
      <c r="B28" s="18"/>
    </row>
    <row r="29" spans="1:24" ht="24.95" customHeight="1" x14ac:dyDescent="0.2">
      <c r="A29" s="51" t="s">
        <v>33</v>
      </c>
      <c r="B29" s="30">
        <v>1</v>
      </c>
      <c r="C29" s="43">
        <f>B29/$D$206</f>
        <v>8.0645161290322578E-3</v>
      </c>
      <c r="D29" s="31" t="s">
        <v>9</v>
      </c>
      <c r="E29" s="34"/>
      <c r="F29" s="29"/>
    </row>
    <row r="30" spans="1:24" ht="24.95" customHeight="1" x14ac:dyDescent="0.2">
      <c r="A30" s="51" t="s">
        <v>34</v>
      </c>
      <c r="B30" s="30">
        <v>0.08</v>
      </c>
      <c r="C30" s="43">
        <f>B30/$D$206</f>
        <v>6.4516129032258064E-4</v>
      </c>
      <c r="D30" s="31" t="s">
        <v>9</v>
      </c>
      <c r="E30" s="34"/>
      <c r="F30" s="29"/>
    </row>
    <row r="31" spans="1:24" ht="24.95" customHeight="1" x14ac:dyDescent="0.2">
      <c r="A31" s="51" t="s">
        <v>35</v>
      </c>
      <c r="B31" s="30">
        <v>0.08</v>
      </c>
      <c r="C31" s="43">
        <f>B31/$D$206</f>
        <v>6.4516129032258064E-4</v>
      </c>
      <c r="D31" s="31" t="s">
        <v>9</v>
      </c>
      <c r="E31" s="34"/>
      <c r="F31" s="29"/>
    </row>
    <row r="32" spans="1:24" ht="24.95" customHeight="1" x14ac:dyDescent="0.2">
      <c r="A32" s="51" t="s">
        <v>36</v>
      </c>
      <c r="B32" s="30">
        <v>0.08</v>
      </c>
      <c r="C32" s="43">
        <f>B32/$D$206</f>
        <v>6.4516129032258064E-4</v>
      </c>
      <c r="D32" s="31" t="s">
        <v>9</v>
      </c>
      <c r="E32" s="34"/>
      <c r="F32" s="29"/>
    </row>
    <row r="33" spans="1:6" ht="24.95" customHeight="1" x14ac:dyDescent="0.2">
      <c r="A33" s="51" t="s">
        <v>37</v>
      </c>
      <c r="B33" s="30">
        <v>0.08</v>
      </c>
      <c r="C33" s="43">
        <f>B33/$D$206</f>
        <v>6.4516129032258064E-4</v>
      </c>
      <c r="D33" s="31" t="s">
        <v>9</v>
      </c>
      <c r="E33" s="34"/>
      <c r="F33" s="29"/>
    </row>
    <row r="34" spans="1:6" ht="24.95" customHeight="1" x14ac:dyDescent="0.2">
      <c r="A34" s="51" t="s">
        <v>38</v>
      </c>
      <c r="B34" s="30">
        <v>0.08</v>
      </c>
      <c r="C34" s="43">
        <f>B34/$D$206</f>
        <v>6.4516129032258064E-4</v>
      </c>
      <c r="D34" s="31" t="s">
        <v>9</v>
      </c>
      <c r="E34" s="34"/>
      <c r="F34" s="29"/>
    </row>
    <row r="35" spans="1:6" ht="24.95" customHeight="1" x14ac:dyDescent="0.2">
      <c r="A35" s="51" t="s">
        <v>39</v>
      </c>
      <c r="B35" s="30">
        <v>0.08</v>
      </c>
      <c r="C35" s="43">
        <f>B35/$D$206</f>
        <v>6.4516129032258064E-4</v>
      </c>
      <c r="D35" s="31" t="s">
        <v>9</v>
      </c>
      <c r="E35" s="34"/>
      <c r="F35" s="29"/>
    </row>
    <row r="36" spans="1:6" ht="24.95" customHeight="1" x14ac:dyDescent="0.2">
      <c r="A36" s="51" t="s">
        <v>40</v>
      </c>
      <c r="B36" s="30">
        <v>0.08</v>
      </c>
      <c r="C36" s="43">
        <f>B36/$D$206</f>
        <v>6.4516129032258064E-4</v>
      </c>
      <c r="D36" s="31" t="s">
        <v>9</v>
      </c>
      <c r="E36" s="34"/>
      <c r="F36" s="29"/>
    </row>
    <row r="37" spans="1:6" ht="24.95" customHeight="1" x14ac:dyDescent="0.2">
      <c r="A37" s="51" t="s">
        <v>41</v>
      </c>
      <c r="B37" s="30">
        <v>0.08</v>
      </c>
      <c r="C37" s="43">
        <f>B37/$D$206</f>
        <v>6.4516129032258064E-4</v>
      </c>
      <c r="D37" s="31" t="s">
        <v>9</v>
      </c>
      <c r="E37" s="34"/>
      <c r="F37" s="29"/>
    </row>
    <row r="38" spans="1:6" ht="24.95" customHeight="1" x14ac:dyDescent="0.2">
      <c r="A38" s="51" t="s">
        <v>18</v>
      </c>
      <c r="B38" s="30">
        <v>0.08</v>
      </c>
      <c r="C38" s="43">
        <f>B38/$D$206</f>
        <v>6.4516129032258064E-4</v>
      </c>
      <c r="D38" s="31" t="s">
        <v>9</v>
      </c>
      <c r="E38" s="34"/>
      <c r="F38" s="29"/>
    </row>
    <row r="39" spans="1:6" ht="24.95" customHeight="1" x14ac:dyDescent="0.2">
      <c r="A39" s="53"/>
      <c r="B39" s="26"/>
      <c r="C39" s="44"/>
      <c r="D39" s="33"/>
      <c r="E39" s="28"/>
      <c r="F39" s="23"/>
    </row>
    <row r="40" spans="1:6" ht="24.95" customHeight="1" x14ac:dyDescent="0.25">
      <c r="A40" s="50" t="s">
        <v>17</v>
      </c>
      <c r="B40" s="18"/>
    </row>
    <row r="41" spans="1:6" ht="24.95" customHeight="1" x14ac:dyDescent="0.25">
      <c r="A41" s="50" t="s">
        <v>16</v>
      </c>
      <c r="B41" s="18"/>
    </row>
    <row r="42" spans="1:6" ht="24.95" customHeight="1" x14ac:dyDescent="0.2">
      <c r="A42" s="51" t="s">
        <v>33</v>
      </c>
      <c r="B42" s="30">
        <v>0.05</v>
      </c>
      <c r="C42" s="43">
        <f>B42/$D$206</f>
        <v>4.032258064516129E-4</v>
      </c>
      <c r="D42" s="31" t="s">
        <v>9</v>
      </c>
      <c r="E42" s="34"/>
      <c r="F42" s="29"/>
    </row>
    <row r="43" spans="1:6" ht="24.95" customHeight="1" x14ac:dyDescent="0.2">
      <c r="A43" s="53"/>
      <c r="B43" s="26"/>
      <c r="C43" s="44"/>
      <c r="D43" s="33"/>
      <c r="E43" s="28"/>
      <c r="F43" s="23"/>
    </row>
    <row r="44" spans="1:6" ht="24.95" customHeight="1" x14ac:dyDescent="0.25">
      <c r="A44" s="50" t="s">
        <v>15</v>
      </c>
      <c r="B44" s="18"/>
    </row>
    <row r="45" spans="1:6" ht="24.95" customHeight="1" x14ac:dyDescent="0.25">
      <c r="A45" s="50" t="s">
        <v>14</v>
      </c>
      <c r="B45" s="18"/>
    </row>
    <row r="46" spans="1:6" ht="24.95" customHeight="1" x14ac:dyDescent="0.2">
      <c r="A46" s="51" t="s">
        <v>33</v>
      </c>
      <c r="B46" s="30">
        <v>0.05</v>
      </c>
      <c r="C46" s="43">
        <f>B46/$D$206</f>
        <v>4.032258064516129E-4</v>
      </c>
      <c r="D46" s="31" t="s">
        <v>9</v>
      </c>
      <c r="E46" s="34"/>
      <c r="F46" s="29"/>
    </row>
    <row r="47" spans="1:6" ht="24.95" customHeight="1" x14ac:dyDescent="0.2">
      <c r="A47" s="53"/>
      <c r="B47" s="26"/>
      <c r="C47" s="44"/>
      <c r="D47" s="33"/>
      <c r="E47" s="28"/>
      <c r="F47" s="23"/>
    </row>
    <row r="48" spans="1:6" ht="24.95" customHeight="1" x14ac:dyDescent="0.25">
      <c r="A48" s="50" t="s">
        <v>42</v>
      </c>
      <c r="B48" s="18"/>
      <c r="D48" s="21"/>
      <c r="E48" s="21"/>
      <c r="F48" s="21"/>
    </row>
    <row r="49" spans="1:6" ht="24.95" customHeight="1" x14ac:dyDescent="0.25">
      <c r="A49" s="50" t="s">
        <v>43</v>
      </c>
      <c r="B49" s="18"/>
      <c r="D49" s="21"/>
      <c r="E49" s="21"/>
      <c r="F49" s="21"/>
    </row>
    <row r="50" spans="1:6" ht="24.95" customHeight="1" x14ac:dyDescent="0.2">
      <c r="A50" s="51" t="s">
        <v>33</v>
      </c>
      <c r="B50" s="30">
        <v>0.05</v>
      </c>
      <c r="C50" s="43">
        <f>B50/$D$206</f>
        <v>4.032258064516129E-4</v>
      </c>
      <c r="D50" s="31" t="s">
        <v>9</v>
      </c>
      <c r="E50" s="34"/>
      <c r="F50" s="29"/>
    </row>
    <row r="51" spans="1:6" ht="24.95" customHeight="1" x14ac:dyDescent="0.2">
      <c r="A51" s="53"/>
      <c r="B51" s="26"/>
      <c r="C51" s="44"/>
      <c r="D51" s="33"/>
      <c r="E51" s="28"/>
      <c r="F51" s="23"/>
    </row>
    <row r="52" spans="1:6" ht="24.95" customHeight="1" x14ac:dyDescent="0.25">
      <c r="A52" s="49" t="s">
        <v>44</v>
      </c>
      <c r="B52" s="26"/>
      <c r="C52" s="44"/>
      <c r="D52" s="33"/>
      <c r="E52" s="28"/>
      <c r="F52" s="23"/>
    </row>
    <row r="53" spans="1:6" ht="24.95" customHeight="1" x14ac:dyDescent="0.25">
      <c r="A53" s="49" t="s">
        <v>45</v>
      </c>
      <c r="B53" s="26"/>
      <c r="C53" s="44"/>
      <c r="D53" s="33"/>
      <c r="E53" s="28"/>
      <c r="F53" s="23"/>
    </row>
    <row r="54" spans="1:6" ht="24.95" customHeight="1" x14ac:dyDescent="0.2">
      <c r="A54" s="51" t="s">
        <v>33</v>
      </c>
      <c r="B54" s="30">
        <v>0.05</v>
      </c>
      <c r="C54" s="43">
        <f>B54/$D$206</f>
        <v>4.032258064516129E-4</v>
      </c>
      <c r="D54" s="31" t="s">
        <v>9</v>
      </c>
      <c r="E54" s="34"/>
      <c r="F54" s="29"/>
    </row>
    <row r="55" spans="1:6" ht="24.95" customHeight="1" x14ac:dyDescent="0.2">
      <c r="A55" s="53"/>
      <c r="B55" s="26"/>
      <c r="C55" s="44"/>
      <c r="D55" s="33"/>
      <c r="E55" s="28"/>
      <c r="F55" s="23"/>
    </row>
    <row r="56" spans="1:6" ht="24.95" customHeight="1" x14ac:dyDescent="0.25">
      <c r="A56" s="49" t="s">
        <v>44</v>
      </c>
      <c r="B56" s="26"/>
      <c r="C56" s="44"/>
      <c r="D56" s="33"/>
      <c r="E56" s="28"/>
      <c r="F56" s="23"/>
    </row>
    <row r="57" spans="1:6" ht="24.95" customHeight="1" x14ac:dyDescent="0.25">
      <c r="A57" s="49" t="s">
        <v>46</v>
      </c>
      <c r="B57" s="26"/>
      <c r="C57" s="44"/>
      <c r="D57" s="33"/>
      <c r="E57" s="28"/>
      <c r="F57" s="23"/>
    </row>
    <row r="58" spans="1:6" ht="24.95" customHeight="1" x14ac:dyDescent="0.2">
      <c r="A58" s="51" t="s">
        <v>33</v>
      </c>
      <c r="B58" s="30">
        <v>0.05</v>
      </c>
      <c r="C58" s="43">
        <f>B58/$D$206</f>
        <v>4.032258064516129E-4</v>
      </c>
      <c r="D58" s="31" t="s">
        <v>9</v>
      </c>
      <c r="E58" s="34"/>
      <c r="F58" s="29"/>
    </row>
    <row r="59" spans="1:6" ht="24.95" customHeight="1" x14ac:dyDescent="0.2">
      <c r="A59" s="53"/>
      <c r="B59" s="26"/>
      <c r="C59" s="44"/>
      <c r="D59" s="33"/>
      <c r="E59" s="28"/>
      <c r="F59" s="23"/>
    </row>
    <row r="60" spans="1:6" ht="24.95" customHeight="1" x14ac:dyDescent="0.25">
      <c r="A60" s="49" t="s">
        <v>44</v>
      </c>
      <c r="B60" s="26"/>
      <c r="C60" s="44"/>
      <c r="D60" s="33"/>
      <c r="E60" s="28"/>
      <c r="F60" s="23"/>
    </row>
    <row r="61" spans="1:6" ht="24.95" customHeight="1" x14ac:dyDescent="0.25">
      <c r="A61" s="49" t="s">
        <v>47</v>
      </c>
      <c r="B61" s="26"/>
      <c r="C61" s="44"/>
      <c r="D61" s="33"/>
      <c r="E61" s="28"/>
      <c r="F61" s="23"/>
    </row>
    <row r="62" spans="1:6" ht="24.95" customHeight="1" x14ac:dyDescent="0.2">
      <c r="A62" s="51" t="s">
        <v>33</v>
      </c>
      <c r="B62" s="30">
        <v>0.05</v>
      </c>
      <c r="C62" s="43">
        <f>B62/$D$206</f>
        <v>4.032258064516129E-4</v>
      </c>
      <c r="D62" s="31" t="s">
        <v>9</v>
      </c>
      <c r="E62" s="34"/>
      <c r="F62" s="29"/>
    </row>
    <row r="63" spans="1:6" ht="24.95" customHeight="1" x14ac:dyDescent="0.2">
      <c r="A63" s="53"/>
      <c r="B63" s="26"/>
      <c r="C63" s="44"/>
      <c r="D63" s="33"/>
      <c r="E63" s="28"/>
      <c r="F63" s="23"/>
    </row>
    <row r="64" spans="1:6" ht="24.95" customHeight="1" x14ac:dyDescent="0.25">
      <c r="A64" s="49" t="s">
        <v>44</v>
      </c>
      <c r="B64" s="26"/>
      <c r="C64" s="44"/>
      <c r="D64" s="33"/>
      <c r="E64" s="28"/>
      <c r="F64" s="23"/>
    </row>
    <row r="65" spans="1:6" ht="24.95" customHeight="1" x14ac:dyDescent="0.25">
      <c r="A65" s="49" t="s">
        <v>48</v>
      </c>
      <c r="B65" s="26"/>
      <c r="C65" s="44"/>
      <c r="D65" s="33"/>
      <c r="E65" s="28"/>
      <c r="F65" s="23"/>
    </row>
    <row r="66" spans="1:6" ht="24.95" customHeight="1" x14ac:dyDescent="0.2">
      <c r="A66" s="51" t="s">
        <v>33</v>
      </c>
      <c r="B66" s="30">
        <v>0.05</v>
      </c>
      <c r="C66" s="43">
        <f>B66/$D$206</f>
        <v>4.032258064516129E-4</v>
      </c>
      <c r="D66" s="31" t="s">
        <v>9</v>
      </c>
      <c r="E66" s="34"/>
      <c r="F66" s="29"/>
    </row>
    <row r="67" spans="1:6" ht="24.95" customHeight="1" x14ac:dyDescent="0.2">
      <c r="A67" s="53"/>
      <c r="B67" s="26"/>
      <c r="C67" s="44"/>
      <c r="D67" s="33"/>
      <c r="E67" s="28"/>
      <c r="F67" s="23"/>
    </row>
    <row r="68" spans="1:6" ht="24.95" customHeight="1" x14ac:dyDescent="0.25">
      <c r="A68" s="49" t="s">
        <v>49</v>
      </c>
      <c r="B68" s="26"/>
      <c r="C68" s="44"/>
      <c r="D68" s="33"/>
      <c r="E68" s="28"/>
      <c r="F68" s="23"/>
    </row>
    <row r="69" spans="1:6" ht="24.95" customHeight="1" x14ac:dyDescent="0.25">
      <c r="A69" s="49" t="s">
        <v>50</v>
      </c>
      <c r="B69" s="26"/>
      <c r="C69" s="44"/>
      <c r="D69" s="33"/>
      <c r="E69" s="28"/>
      <c r="F69" s="23"/>
    </row>
    <row r="70" spans="1:6" ht="24.95" customHeight="1" x14ac:dyDescent="0.2">
      <c r="A70" s="51" t="s">
        <v>33</v>
      </c>
      <c r="B70" s="30">
        <v>0.05</v>
      </c>
      <c r="C70" s="43">
        <f>B70/$D$206</f>
        <v>4.032258064516129E-4</v>
      </c>
      <c r="D70" s="31" t="s">
        <v>9</v>
      </c>
      <c r="E70" s="34"/>
      <c r="F70" s="29"/>
    </row>
    <row r="71" spans="1:6" ht="24.95" customHeight="1" x14ac:dyDescent="0.2">
      <c r="A71" s="53"/>
      <c r="B71" s="26"/>
      <c r="C71" s="44"/>
      <c r="D71" s="33"/>
      <c r="E71" s="28"/>
      <c r="F71" s="23"/>
    </row>
    <row r="72" spans="1:6" ht="24.95" customHeight="1" x14ac:dyDescent="0.25">
      <c r="A72" s="49" t="s">
        <v>49</v>
      </c>
      <c r="B72" s="26"/>
      <c r="C72" s="44"/>
      <c r="D72" s="33"/>
      <c r="E72" s="28"/>
      <c r="F72" s="23"/>
    </row>
    <row r="73" spans="1:6" ht="24.95" customHeight="1" x14ac:dyDescent="0.25">
      <c r="A73" s="49" t="s">
        <v>51</v>
      </c>
      <c r="B73" s="26"/>
      <c r="C73" s="44"/>
      <c r="D73" s="33"/>
      <c r="E73" s="28"/>
      <c r="F73" s="23"/>
    </row>
    <row r="74" spans="1:6" ht="24.95" customHeight="1" x14ac:dyDescent="0.2">
      <c r="A74" s="51" t="s">
        <v>33</v>
      </c>
      <c r="B74" s="30">
        <v>0.05</v>
      </c>
      <c r="C74" s="43">
        <f>B74/$D$206</f>
        <v>4.032258064516129E-4</v>
      </c>
      <c r="D74" s="31" t="s">
        <v>9</v>
      </c>
      <c r="E74" s="34"/>
      <c r="F74" s="29"/>
    </row>
    <row r="75" spans="1:6" ht="24.95" customHeight="1" x14ac:dyDescent="0.2">
      <c r="A75" s="53"/>
      <c r="B75" s="26"/>
      <c r="C75" s="44"/>
      <c r="D75" s="33"/>
      <c r="E75" s="28"/>
      <c r="F75" s="23"/>
    </row>
    <row r="76" spans="1:6" ht="24.95" customHeight="1" x14ac:dyDescent="0.25">
      <c r="A76" s="49" t="s">
        <v>92</v>
      </c>
      <c r="B76" s="26"/>
      <c r="C76" s="44"/>
      <c r="D76" s="33"/>
      <c r="E76" s="28"/>
      <c r="F76" s="23"/>
    </row>
    <row r="77" spans="1:6" ht="24.95" customHeight="1" x14ac:dyDescent="0.25">
      <c r="A77" s="49" t="s">
        <v>52</v>
      </c>
      <c r="B77" s="26"/>
      <c r="C77" s="44"/>
      <c r="D77" s="33"/>
      <c r="E77" s="28"/>
      <c r="F77" s="23"/>
    </row>
    <row r="78" spans="1:6" ht="24.95" customHeight="1" x14ac:dyDescent="0.2">
      <c r="A78" s="51" t="s">
        <v>95</v>
      </c>
      <c r="B78" s="30">
        <v>0.2</v>
      </c>
      <c r="C78" s="43">
        <f>B78/$D$206</f>
        <v>1.6129032258064516E-3</v>
      </c>
      <c r="D78" s="31" t="s">
        <v>9</v>
      </c>
      <c r="E78" s="34"/>
      <c r="F78" s="29"/>
    </row>
    <row r="79" spans="1:6" ht="24.95" customHeight="1" x14ac:dyDescent="0.2">
      <c r="A79" s="53"/>
      <c r="B79" s="26"/>
      <c r="C79" s="44"/>
      <c r="D79" s="33"/>
      <c r="E79" s="28"/>
      <c r="F79" s="23"/>
    </row>
    <row r="80" spans="1:6" ht="24.95" customHeight="1" x14ac:dyDescent="0.25">
      <c r="A80" s="49" t="s">
        <v>92</v>
      </c>
      <c r="B80" s="26"/>
      <c r="C80" s="44"/>
      <c r="D80" s="33"/>
      <c r="E80" s="28"/>
      <c r="F80" s="23"/>
    </row>
    <row r="81" spans="1:6" ht="24.95" customHeight="1" x14ac:dyDescent="0.25">
      <c r="A81" s="49" t="s">
        <v>53</v>
      </c>
      <c r="B81" s="26"/>
      <c r="C81" s="44"/>
      <c r="D81" s="33"/>
      <c r="E81" s="28"/>
      <c r="F81" s="23"/>
    </row>
    <row r="82" spans="1:6" ht="24.95" customHeight="1" x14ac:dyDescent="0.2">
      <c r="A82" s="51" t="s">
        <v>95</v>
      </c>
      <c r="B82" s="30">
        <v>0.2</v>
      </c>
      <c r="C82" s="43">
        <f>B82/$D$206</f>
        <v>1.6129032258064516E-3</v>
      </c>
      <c r="D82" s="31" t="s">
        <v>9</v>
      </c>
      <c r="E82" s="34"/>
      <c r="F82" s="29"/>
    </row>
    <row r="83" spans="1:6" ht="24.95" customHeight="1" x14ac:dyDescent="0.2">
      <c r="A83" s="53"/>
      <c r="B83" s="26"/>
      <c r="C83" s="44"/>
      <c r="D83" s="33"/>
      <c r="E83" s="28"/>
      <c r="F83" s="23"/>
    </row>
    <row r="84" spans="1:6" ht="24.95" customHeight="1" x14ac:dyDescent="0.25">
      <c r="A84" s="50" t="s">
        <v>54</v>
      </c>
      <c r="B84" s="32"/>
      <c r="C84" s="45"/>
      <c r="F84" s="22"/>
    </row>
    <row r="85" spans="1:6" ht="24.95" customHeight="1" x14ac:dyDescent="0.25">
      <c r="A85" s="50" t="s">
        <v>13</v>
      </c>
      <c r="B85" s="32"/>
      <c r="C85" s="45"/>
      <c r="F85" s="4"/>
    </row>
    <row r="86" spans="1:6" ht="24.95" customHeight="1" x14ac:dyDescent="0.2">
      <c r="A86" s="51" t="s">
        <v>86</v>
      </c>
      <c r="B86" s="36">
        <v>0.2</v>
      </c>
      <c r="C86" s="43">
        <f>B86/$D$206</f>
        <v>1.6129032258064516E-3</v>
      </c>
      <c r="D86" s="31" t="s">
        <v>9</v>
      </c>
      <c r="E86" s="34"/>
      <c r="F86" s="31"/>
    </row>
    <row r="87" spans="1:6" ht="24.95" customHeight="1" x14ac:dyDescent="0.2">
      <c r="A87" s="51" t="s">
        <v>85</v>
      </c>
      <c r="B87" s="36">
        <v>0.2</v>
      </c>
      <c r="C87" s="43">
        <f>B87/$D$206</f>
        <v>1.6129032258064516E-3</v>
      </c>
      <c r="D87" s="31" t="s">
        <v>9</v>
      </c>
      <c r="E87" s="34"/>
      <c r="F87" s="31"/>
    </row>
    <row r="88" spans="1:6" ht="24.95" customHeight="1" x14ac:dyDescent="0.2">
      <c r="A88" s="51" t="s">
        <v>84</v>
      </c>
      <c r="B88" s="36">
        <v>0.2</v>
      </c>
      <c r="C88" s="43">
        <f>B88/$D$206</f>
        <v>1.6129032258064516E-3</v>
      </c>
      <c r="D88" s="31" t="s">
        <v>9</v>
      </c>
      <c r="E88" s="34"/>
      <c r="F88" s="31"/>
    </row>
    <row r="89" spans="1:6" ht="24.95" customHeight="1" x14ac:dyDescent="0.2">
      <c r="A89" s="51" t="s">
        <v>83</v>
      </c>
      <c r="B89" s="30">
        <v>0.1</v>
      </c>
      <c r="C89" s="43">
        <f>B89/$D$206</f>
        <v>8.0645161290322581E-4</v>
      </c>
      <c r="D89" s="31" t="s">
        <v>9</v>
      </c>
      <c r="E89" s="34"/>
      <c r="F89" s="31"/>
    </row>
    <row r="90" spans="1:6" ht="24.95" customHeight="1" x14ac:dyDescent="0.2">
      <c r="A90" s="53"/>
      <c r="B90" s="20"/>
      <c r="C90" s="39"/>
      <c r="D90" s="33"/>
      <c r="E90" s="28"/>
      <c r="F90" s="33"/>
    </row>
    <row r="91" spans="1:6" ht="24.95" customHeight="1" x14ac:dyDescent="0.25">
      <c r="A91" s="50" t="s">
        <v>106</v>
      </c>
      <c r="B91" s="32"/>
      <c r="C91" s="45"/>
      <c r="F91" s="22"/>
    </row>
    <row r="92" spans="1:6" ht="24.95" customHeight="1" x14ac:dyDescent="0.25">
      <c r="A92" s="50" t="s">
        <v>13</v>
      </c>
      <c r="B92" s="32"/>
      <c r="C92" s="45"/>
      <c r="F92" s="4"/>
    </row>
    <row r="93" spans="1:6" ht="24.95" customHeight="1" x14ac:dyDescent="0.2">
      <c r="A93" s="51" t="s">
        <v>86</v>
      </c>
      <c r="B93" s="36">
        <v>0.2</v>
      </c>
      <c r="C93" s="43">
        <f>B93/$D$206</f>
        <v>1.6129032258064516E-3</v>
      </c>
      <c r="D93" s="31" t="s">
        <v>9</v>
      </c>
      <c r="E93" s="34"/>
      <c r="F93" s="31"/>
    </row>
    <row r="94" spans="1:6" ht="24.95" customHeight="1" x14ac:dyDescent="0.2">
      <c r="A94" s="51" t="s">
        <v>85</v>
      </c>
      <c r="B94" s="36">
        <v>0.2</v>
      </c>
      <c r="C94" s="43">
        <f>B94/$D$206</f>
        <v>1.6129032258064516E-3</v>
      </c>
      <c r="D94" s="31" t="s">
        <v>9</v>
      </c>
      <c r="E94" s="34"/>
      <c r="F94" s="31"/>
    </row>
    <row r="95" spans="1:6" ht="24.95" customHeight="1" x14ac:dyDescent="0.2">
      <c r="A95" s="51" t="s">
        <v>84</v>
      </c>
      <c r="B95" s="36">
        <v>0.2</v>
      </c>
      <c r="C95" s="43">
        <f>B95/$D$206</f>
        <v>1.6129032258064516E-3</v>
      </c>
      <c r="D95" s="31" t="s">
        <v>9</v>
      </c>
      <c r="E95" s="34"/>
      <c r="F95" s="31"/>
    </row>
    <row r="96" spans="1:6" ht="24.95" customHeight="1" x14ac:dyDescent="0.2">
      <c r="A96" s="51" t="s">
        <v>83</v>
      </c>
      <c r="B96" s="30">
        <v>0.1</v>
      </c>
      <c r="C96" s="43">
        <f>B96/$D$206</f>
        <v>8.0645161290322581E-4</v>
      </c>
      <c r="D96" s="31" t="s">
        <v>9</v>
      </c>
      <c r="E96" s="34"/>
      <c r="F96" s="31"/>
    </row>
    <row r="97" spans="1:24" ht="24.95" customHeight="1" x14ac:dyDescent="0.2">
      <c r="A97" s="53"/>
      <c r="B97" s="20"/>
      <c r="C97" s="39"/>
      <c r="D97" s="33"/>
      <c r="E97" s="28"/>
      <c r="F97" s="33"/>
    </row>
    <row r="98" spans="1:24" ht="24.95" customHeight="1" x14ac:dyDescent="0.25">
      <c r="A98" s="50" t="s">
        <v>80</v>
      </c>
      <c r="B98" s="18"/>
    </row>
    <row r="99" spans="1:24" ht="24.95" customHeight="1" x14ac:dyDescent="0.2">
      <c r="A99" s="51" t="s">
        <v>78</v>
      </c>
      <c r="B99" s="30">
        <v>0.01</v>
      </c>
      <c r="C99" s="43">
        <f>B99/$D$206</f>
        <v>8.0645161290322581E-5</v>
      </c>
      <c r="D99" s="35">
        <v>1000</v>
      </c>
      <c r="E99" s="34"/>
      <c r="F99" s="34"/>
    </row>
    <row r="100" spans="1:24" ht="24.95" customHeight="1" x14ac:dyDescent="0.2">
      <c r="A100" s="51" t="s">
        <v>79</v>
      </c>
      <c r="B100" s="30">
        <v>0.01</v>
      </c>
      <c r="C100" s="43">
        <f>B100/$D$206</f>
        <v>8.0645161290322581E-5</v>
      </c>
      <c r="D100" s="35">
        <v>1000</v>
      </c>
      <c r="E100" s="34"/>
      <c r="F100" s="34"/>
    </row>
    <row r="101" spans="1:24" ht="24.95" customHeight="1" x14ac:dyDescent="0.2">
      <c r="A101" s="54" t="s">
        <v>93</v>
      </c>
      <c r="B101" s="30">
        <v>0.01</v>
      </c>
      <c r="C101" s="43">
        <f>B101/$D$206</f>
        <v>8.0645161290322581E-5</v>
      </c>
      <c r="D101" s="35">
        <v>1000</v>
      </c>
      <c r="E101" s="34"/>
      <c r="F101" s="34"/>
    </row>
    <row r="102" spans="1:24" ht="24.95" customHeight="1" x14ac:dyDescent="0.2">
      <c r="A102" s="54" t="s">
        <v>55</v>
      </c>
      <c r="B102" s="30">
        <v>0.01</v>
      </c>
      <c r="C102" s="43">
        <f>B102/$D$206</f>
        <v>8.0645161290322581E-5</v>
      </c>
      <c r="D102" s="35">
        <v>1000</v>
      </c>
      <c r="E102" s="34"/>
      <c r="F102" s="31"/>
    </row>
    <row r="103" spans="1:24" ht="24.95" customHeight="1" x14ac:dyDescent="0.2">
      <c r="A103" s="54" t="s">
        <v>82</v>
      </c>
      <c r="B103" s="30">
        <v>0.01</v>
      </c>
      <c r="C103" s="43">
        <f>B103/$D$206</f>
        <v>8.0645161290322581E-5</v>
      </c>
      <c r="D103" s="35">
        <v>1000</v>
      </c>
      <c r="E103" s="34"/>
      <c r="F103" s="31"/>
    </row>
    <row r="104" spans="1:24" ht="24.95" customHeight="1" x14ac:dyDescent="0.2">
      <c r="A104" s="51" t="s">
        <v>81</v>
      </c>
      <c r="B104" s="30">
        <v>0.01</v>
      </c>
      <c r="C104" s="43">
        <f>B104/$D$206</f>
        <v>8.0645161290322581E-5</v>
      </c>
      <c r="D104" s="35">
        <v>1000</v>
      </c>
      <c r="E104" s="34"/>
      <c r="F104" s="31"/>
    </row>
    <row r="105" spans="1:24" ht="24.95" customHeight="1" x14ac:dyDescent="0.2">
      <c r="A105" s="53"/>
      <c r="B105" s="26"/>
      <c r="C105" s="44"/>
      <c r="D105" s="17"/>
      <c r="E105" s="28"/>
      <c r="F105" s="33"/>
    </row>
    <row r="106" spans="1:24" ht="24.95" customHeight="1" x14ac:dyDescent="0.25">
      <c r="A106" s="50" t="s">
        <v>77</v>
      </c>
      <c r="B106" s="18"/>
      <c r="D106" s="21"/>
      <c r="E106" s="21"/>
      <c r="F106" s="21"/>
    </row>
    <row r="107" spans="1:24" ht="24.95" customHeight="1" x14ac:dyDescent="0.25">
      <c r="A107" s="51" t="s">
        <v>81</v>
      </c>
      <c r="B107" s="30">
        <v>0.01</v>
      </c>
      <c r="C107" s="43">
        <f>B107/$D$206</f>
        <v>8.0645161290322581E-5</v>
      </c>
      <c r="D107" s="35">
        <v>1000</v>
      </c>
      <c r="E107" s="34"/>
      <c r="F107" s="34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</row>
    <row r="108" spans="1:24" ht="24.95" customHeight="1" x14ac:dyDescent="0.2">
      <c r="A108" s="53"/>
      <c r="B108" s="26"/>
      <c r="C108" s="44"/>
      <c r="D108" s="17"/>
      <c r="E108" s="28"/>
      <c r="F108" s="33"/>
    </row>
    <row r="109" spans="1:24" ht="24.95" customHeight="1" x14ac:dyDescent="0.25">
      <c r="A109" s="50" t="s">
        <v>8</v>
      </c>
      <c r="B109" s="32"/>
      <c r="C109" s="45"/>
      <c r="F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U109" s="22"/>
      <c r="V109" s="22"/>
      <c r="W109" s="22"/>
      <c r="X109" s="22"/>
    </row>
    <row r="110" spans="1:24" ht="24.95" customHeight="1" x14ac:dyDescent="0.25">
      <c r="A110" s="50" t="s">
        <v>12</v>
      </c>
      <c r="B110" s="32"/>
      <c r="C110" s="45"/>
      <c r="F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U110" s="22"/>
      <c r="V110" s="22"/>
      <c r="W110" s="22"/>
      <c r="X110" s="22"/>
    </row>
    <row r="111" spans="1:24" ht="24.95" customHeight="1" x14ac:dyDescent="0.2">
      <c r="A111" s="51" t="s">
        <v>56</v>
      </c>
      <c r="B111" s="30">
        <v>0.01</v>
      </c>
      <c r="C111" s="43">
        <f t="shared" ref="C111:C134" si="0">B111/$D$206</f>
        <v>8.0645161290322581E-5</v>
      </c>
      <c r="D111" s="31" t="s">
        <v>9</v>
      </c>
      <c r="E111" s="34"/>
      <c r="F111" s="29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U111" s="22"/>
      <c r="V111" s="22"/>
      <c r="W111" s="22"/>
      <c r="X111" s="22"/>
    </row>
    <row r="112" spans="1:24" ht="24.95" customHeight="1" x14ac:dyDescent="0.2">
      <c r="A112" s="51" t="s">
        <v>57</v>
      </c>
      <c r="B112" s="30">
        <v>0.01</v>
      </c>
      <c r="C112" s="43">
        <f t="shared" si="0"/>
        <v>8.0645161290322581E-5</v>
      </c>
      <c r="D112" s="31" t="s">
        <v>9</v>
      </c>
      <c r="E112" s="34"/>
      <c r="F112" s="29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U112" s="22"/>
      <c r="V112" s="22"/>
      <c r="W112" s="22"/>
      <c r="X112" s="22"/>
    </row>
    <row r="113" spans="1:24" ht="24.95" customHeight="1" x14ac:dyDescent="0.2">
      <c r="A113" s="51" t="s">
        <v>58</v>
      </c>
      <c r="B113" s="30">
        <v>0.01</v>
      </c>
      <c r="C113" s="43">
        <f t="shared" si="0"/>
        <v>8.0645161290322581E-5</v>
      </c>
      <c r="D113" s="31" t="s">
        <v>9</v>
      </c>
      <c r="E113" s="34"/>
      <c r="F113" s="29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U113" s="22"/>
      <c r="V113" s="22"/>
      <c r="W113" s="22"/>
      <c r="X113" s="22"/>
    </row>
    <row r="114" spans="1:24" ht="24.95" customHeight="1" x14ac:dyDescent="0.2">
      <c r="A114" s="51" t="s">
        <v>59</v>
      </c>
      <c r="B114" s="30">
        <v>0.01</v>
      </c>
      <c r="C114" s="43">
        <f t="shared" si="0"/>
        <v>8.0645161290322581E-5</v>
      </c>
      <c r="D114" s="31" t="s">
        <v>9</v>
      </c>
      <c r="E114" s="34"/>
      <c r="F114" s="29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U114" s="22"/>
      <c r="V114" s="22"/>
      <c r="W114" s="22"/>
      <c r="X114" s="22"/>
    </row>
    <row r="115" spans="1:24" ht="24.95" customHeight="1" x14ac:dyDescent="0.2">
      <c r="A115" s="51" t="s">
        <v>6</v>
      </c>
      <c r="B115" s="30">
        <v>0.01</v>
      </c>
      <c r="C115" s="43">
        <f t="shared" si="0"/>
        <v>8.0645161290322581E-5</v>
      </c>
      <c r="D115" s="31" t="s">
        <v>9</v>
      </c>
      <c r="E115" s="34"/>
      <c r="F115" s="29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U115" s="22"/>
      <c r="V115" s="22"/>
      <c r="W115" s="22"/>
      <c r="X115" s="22"/>
    </row>
    <row r="116" spans="1:24" ht="24.95" customHeight="1" x14ac:dyDescent="0.2">
      <c r="A116" s="51" t="s">
        <v>10</v>
      </c>
      <c r="B116" s="30">
        <v>0.01</v>
      </c>
      <c r="C116" s="43">
        <f t="shared" si="0"/>
        <v>8.0645161290322581E-5</v>
      </c>
      <c r="D116" s="31" t="s">
        <v>9</v>
      </c>
      <c r="E116" s="34"/>
      <c r="F116" s="29"/>
    </row>
    <row r="117" spans="1:24" ht="24.95" customHeight="1" x14ac:dyDescent="0.2">
      <c r="A117" s="51" t="s">
        <v>60</v>
      </c>
      <c r="B117" s="30">
        <v>0.01</v>
      </c>
      <c r="C117" s="43">
        <f t="shared" si="0"/>
        <v>8.0645161290322581E-5</v>
      </c>
      <c r="D117" s="31" t="s">
        <v>9</v>
      </c>
      <c r="E117" s="34"/>
      <c r="F117" s="29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U117" s="22"/>
      <c r="V117" s="22"/>
      <c r="W117" s="22"/>
      <c r="X117" s="22"/>
    </row>
    <row r="118" spans="1:24" ht="24.95" customHeight="1" x14ac:dyDescent="0.2">
      <c r="A118" s="55" t="s">
        <v>61</v>
      </c>
      <c r="B118" s="30">
        <v>0.01</v>
      </c>
      <c r="C118" s="43">
        <f t="shared" si="0"/>
        <v>8.0645161290322581E-5</v>
      </c>
      <c r="D118" s="3" t="s">
        <v>9</v>
      </c>
      <c r="E118" s="2"/>
      <c r="F118" s="1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U118" s="22"/>
      <c r="V118" s="22"/>
      <c r="W118" s="22"/>
      <c r="X118" s="22"/>
    </row>
    <row r="119" spans="1:24" ht="24.95" customHeight="1" x14ac:dyDescent="0.2">
      <c r="A119" s="55" t="s">
        <v>11</v>
      </c>
      <c r="B119" s="30">
        <v>0.01</v>
      </c>
      <c r="C119" s="43">
        <f t="shared" si="0"/>
        <v>8.0645161290322581E-5</v>
      </c>
      <c r="D119" s="3" t="s">
        <v>9</v>
      </c>
      <c r="E119" s="2"/>
      <c r="F119" s="1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U119" s="22"/>
      <c r="V119" s="22"/>
      <c r="W119" s="22"/>
      <c r="X119" s="22"/>
    </row>
    <row r="120" spans="1:24" ht="24.95" customHeight="1" x14ac:dyDescent="0.2">
      <c r="A120" s="55" t="s">
        <v>62</v>
      </c>
      <c r="B120" s="30">
        <v>0.01</v>
      </c>
      <c r="C120" s="43">
        <f t="shared" si="0"/>
        <v>8.0645161290322581E-5</v>
      </c>
      <c r="D120" s="3" t="s">
        <v>9</v>
      </c>
      <c r="E120" s="2"/>
      <c r="F120" s="1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U120" s="22"/>
      <c r="V120" s="22"/>
      <c r="W120" s="22"/>
      <c r="X120" s="22"/>
    </row>
    <row r="121" spans="1:24" ht="24.95" customHeight="1" x14ac:dyDescent="0.2">
      <c r="A121" s="55" t="s">
        <v>5</v>
      </c>
      <c r="B121" s="30">
        <v>0.01</v>
      </c>
      <c r="C121" s="43">
        <f t="shared" si="0"/>
        <v>8.0645161290322581E-5</v>
      </c>
      <c r="D121" s="3" t="s">
        <v>9</v>
      </c>
      <c r="E121" s="2"/>
      <c r="F121" s="1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U121" s="22"/>
      <c r="V121" s="22"/>
      <c r="W121" s="22"/>
      <c r="X121" s="22"/>
    </row>
    <row r="122" spans="1:24" ht="24.95" customHeight="1" x14ac:dyDescent="0.2">
      <c r="A122" s="55" t="s">
        <v>63</v>
      </c>
      <c r="B122" s="30">
        <v>0.01</v>
      </c>
      <c r="C122" s="43">
        <f t="shared" si="0"/>
        <v>8.0645161290322581E-5</v>
      </c>
      <c r="D122" s="3" t="s">
        <v>9</v>
      </c>
      <c r="E122" s="2"/>
      <c r="F122" s="1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U122" s="22"/>
      <c r="V122" s="22"/>
      <c r="W122" s="22"/>
      <c r="X122" s="22"/>
    </row>
    <row r="123" spans="1:24" ht="24.95" customHeight="1" x14ac:dyDescent="0.2">
      <c r="A123" s="55" t="s">
        <v>64</v>
      </c>
      <c r="B123" s="30">
        <v>0.01</v>
      </c>
      <c r="C123" s="43">
        <f t="shared" si="0"/>
        <v>8.0645161290322581E-5</v>
      </c>
      <c r="D123" s="3" t="s">
        <v>9</v>
      </c>
      <c r="E123" s="2"/>
      <c r="F123" s="1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U123" s="22"/>
      <c r="V123" s="22"/>
      <c r="W123" s="22"/>
      <c r="X123" s="22"/>
    </row>
    <row r="124" spans="1:24" ht="24.95" customHeight="1" x14ac:dyDescent="0.2">
      <c r="A124" s="55" t="s">
        <v>4</v>
      </c>
      <c r="B124" s="30">
        <v>0.01</v>
      </c>
      <c r="C124" s="43">
        <f t="shared" si="0"/>
        <v>8.0645161290322581E-5</v>
      </c>
      <c r="D124" s="3" t="s">
        <v>9</v>
      </c>
      <c r="E124" s="2"/>
      <c r="F124" s="1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U124" s="22"/>
      <c r="V124" s="22"/>
      <c r="W124" s="22"/>
      <c r="X124" s="22"/>
    </row>
    <row r="125" spans="1:24" ht="24.95" customHeight="1" x14ac:dyDescent="0.2">
      <c r="A125" s="55" t="s">
        <v>65</v>
      </c>
      <c r="B125" s="30">
        <v>0.01</v>
      </c>
      <c r="C125" s="43">
        <f t="shared" si="0"/>
        <v>8.0645161290322581E-5</v>
      </c>
      <c r="D125" s="3" t="s">
        <v>9</v>
      </c>
      <c r="E125" s="2"/>
      <c r="F125" s="1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U125" s="22"/>
      <c r="V125" s="22"/>
      <c r="W125" s="22"/>
      <c r="X125" s="22"/>
    </row>
    <row r="126" spans="1:24" ht="24.95" customHeight="1" x14ac:dyDescent="0.2">
      <c r="A126" s="51" t="s">
        <v>3</v>
      </c>
      <c r="B126" s="30">
        <v>0.01</v>
      </c>
      <c r="C126" s="43">
        <f t="shared" si="0"/>
        <v>8.0645161290322581E-5</v>
      </c>
      <c r="D126" s="31" t="s">
        <v>9</v>
      </c>
      <c r="E126" s="34"/>
      <c r="F126" s="29"/>
    </row>
    <row r="127" spans="1:24" ht="24.95" customHeight="1" x14ac:dyDescent="0.2">
      <c r="A127" s="51" t="s">
        <v>66</v>
      </c>
      <c r="B127" s="30">
        <v>0.01</v>
      </c>
      <c r="C127" s="43">
        <f t="shared" si="0"/>
        <v>8.0645161290322581E-5</v>
      </c>
      <c r="D127" s="31" t="s">
        <v>9</v>
      </c>
      <c r="E127" s="34"/>
      <c r="F127" s="29"/>
    </row>
    <row r="128" spans="1:24" ht="24.95" customHeight="1" x14ac:dyDescent="0.2">
      <c r="A128" s="51" t="s">
        <v>67</v>
      </c>
      <c r="B128" s="30">
        <v>0.01</v>
      </c>
      <c r="C128" s="43">
        <f t="shared" si="0"/>
        <v>8.0645161290322581E-5</v>
      </c>
      <c r="D128" s="31" t="s">
        <v>9</v>
      </c>
      <c r="E128" s="34"/>
      <c r="F128" s="29"/>
    </row>
    <row r="129" spans="1:24" ht="24.95" customHeight="1" x14ac:dyDescent="0.2">
      <c r="A129" s="51" t="s">
        <v>68</v>
      </c>
      <c r="B129" s="30">
        <v>0.01</v>
      </c>
      <c r="C129" s="43">
        <f t="shared" si="0"/>
        <v>8.0645161290322581E-5</v>
      </c>
      <c r="D129" s="31" t="s">
        <v>9</v>
      </c>
      <c r="E129" s="34"/>
      <c r="F129" s="29"/>
    </row>
    <row r="130" spans="1:24" ht="24.95" customHeight="1" x14ac:dyDescent="0.2">
      <c r="A130" s="51" t="s">
        <v>69</v>
      </c>
      <c r="B130" s="30">
        <v>0.01</v>
      </c>
      <c r="C130" s="43">
        <f t="shared" si="0"/>
        <v>8.0645161290322581E-5</v>
      </c>
      <c r="D130" s="31" t="s">
        <v>9</v>
      </c>
      <c r="E130" s="34"/>
      <c r="F130" s="29"/>
    </row>
    <row r="131" spans="1:24" ht="24.95" customHeight="1" x14ac:dyDescent="0.2">
      <c r="A131" s="51" t="s">
        <v>70</v>
      </c>
      <c r="B131" s="30">
        <v>0.01</v>
      </c>
      <c r="C131" s="43">
        <f t="shared" si="0"/>
        <v>8.0645161290322581E-5</v>
      </c>
      <c r="D131" s="31" t="s">
        <v>9</v>
      </c>
      <c r="E131" s="34"/>
      <c r="F131" s="29"/>
    </row>
    <row r="132" spans="1:24" ht="24.95" customHeight="1" x14ac:dyDescent="0.2">
      <c r="A132" s="51" t="s">
        <v>71</v>
      </c>
      <c r="B132" s="30">
        <v>0.01</v>
      </c>
      <c r="C132" s="43">
        <f t="shared" si="0"/>
        <v>8.0645161290322581E-5</v>
      </c>
      <c r="D132" s="31" t="s">
        <v>9</v>
      </c>
      <c r="E132" s="34"/>
      <c r="F132" s="29"/>
    </row>
    <row r="133" spans="1:24" ht="24.95" customHeight="1" x14ac:dyDescent="0.2">
      <c r="A133" s="51" t="s">
        <v>72</v>
      </c>
      <c r="B133" s="30">
        <v>0.01</v>
      </c>
      <c r="C133" s="43">
        <f t="shared" si="0"/>
        <v>8.0645161290322581E-5</v>
      </c>
      <c r="D133" s="31" t="s">
        <v>9</v>
      </c>
      <c r="E133" s="34"/>
      <c r="F133" s="29"/>
    </row>
    <row r="134" spans="1:24" ht="24.95" customHeight="1" x14ac:dyDescent="0.2">
      <c r="A134" s="51" t="s">
        <v>73</v>
      </c>
      <c r="B134" s="30">
        <v>0.01</v>
      </c>
      <c r="C134" s="43">
        <f t="shared" si="0"/>
        <v>8.0645161290322581E-5</v>
      </c>
      <c r="D134" s="31" t="s">
        <v>9</v>
      </c>
      <c r="E134" s="34"/>
      <c r="F134" s="29"/>
    </row>
    <row r="135" spans="1:24" ht="29.25" customHeight="1" x14ac:dyDescent="0.2">
      <c r="A135" s="53"/>
      <c r="B135" s="20"/>
      <c r="C135" s="39"/>
      <c r="D135" s="33"/>
      <c r="E135" s="28"/>
      <c r="F135" s="23"/>
    </row>
    <row r="136" spans="1:24" ht="24.95" customHeight="1" x14ac:dyDescent="0.25">
      <c r="A136" s="50" t="s">
        <v>8</v>
      </c>
      <c r="B136" s="32"/>
      <c r="C136" s="45"/>
      <c r="F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U136" s="22"/>
      <c r="V136" s="22"/>
      <c r="W136" s="22"/>
      <c r="X136" s="22"/>
    </row>
    <row r="137" spans="1:24" ht="24.95" customHeight="1" x14ac:dyDescent="0.25">
      <c r="A137" s="50" t="s">
        <v>7</v>
      </c>
      <c r="B137" s="32"/>
      <c r="C137" s="45"/>
      <c r="F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U137" s="22"/>
      <c r="V137" s="22"/>
      <c r="W137" s="22"/>
      <c r="X137" s="22"/>
    </row>
    <row r="138" spans="1:24" ht="24.95" customHeight="1" x14ac:dyDescent="0.2">
      <c r="A138" s="51" t="s">
        <v>56</v>
      </c>
      <c r="B138" s="30">
        <v>0.01</v>
      </c>
      <c r="C138" s="43">
        <f t="shared" ref="C138:C161" si="1">B138/$D$206</f>
        <v>8.0645161290322581E-5</v>
      </c>
      <c r="D138" s="31" t="s">
        <v>0</v>
      </c>
      <c r="E138" s="34"/>
      <c r="F138" s="29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U138" s="22"/>
      <c r="V138" s="22"/>
      <c r="W138" s="22"/>
      <c r="X138" s="22"/>
    </row>
    <row r="139" spans="1:24" ht="24.95" customHeight="1" x14ac:dyDescent="0.2">
      <c r="A139" s="51" t="s">
        <v>57</v>
      </c>
      <c r="B139" s="30">
        <v>0.01</v>
      </c>
      <c r="C139" s="43">
        <f t="shared" si="1"/>
        <v>8.0645161290322581E-5</v>
      </c>
      <c r="D139" s="31" t="s">
        <v>0</v>
      </c>
      <c r="E139" s="34"/>
      <c r="F139" s="29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U139" s="22"/>
      <c r="V139" s="22"/>
      <c r="W139" s="22"/>
      <c r="X139" s="22"/>
    </row>
    <row r="140" spans="1:24" ht="24.95" customHeight="1" x14ac:dyDescent="0.2">
      <c r="A140" s="51" t="s">
        <v>58</v>
      </c>
      <c r="B140" s="30">
        <v>0.01</v>
      </c>
      <c r="C140" s="43">
        <f t="shared" si="1"/>
        <v>8.0645161290322581E-5</v>
      </c>
      <c r="D140" s="31" t="s">
        <v>0</v>
      </c>
      <c r="E140" s="34"/>
      <c r="F140" s="29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U140" s="22"/>
      <c r="V140" s="22"/>
      <c r="W140" s="22"/>
      <c r="X140" s="22"/>
    </row>
    <row r="141" spans="1:24" ht="24.95" customHeight="1" x14ac:dyDescent="0.2">
      <c r="A141" s="51" t="s">
        <v>59</v>
      </c>
      <c r="B141" s="30">
        <v>0.01</v>
      </c>
      <c r="C141" s="43">
        <f t="shared" si="1"/>
        <v>8.0645161290322581E-5</v>
      </c>
      <c r="D141" s="31" t="s">
        <v>0</v>
      </c>
      <c r="E141" s="34"/>
      <c r="F141" s="29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U141" s="22"/>
      <c r="V141" s="22"/>
      <c r="W141" s="22"/>
      <c r="X141" s="22"/>
    </row>
    <row r="142" spans="1:24" ht="24.95" customHeight="1" x14ac:dyDescent="0.2">
      <c r="A142" s="51" t="s">
        <v>6</v>
      </c>
      <c r="B142" s="30">
        <v>0.01</v>
      </c>
      <c r="C142" s="43">
        <f t="shared" si="1"/>
        <v>8.0645161290322581E-5</v>
      </c>
      <c r="D142" s="31" t="s">
        <v>0</v>
      </c>
      <c r="E142" s="34"/>
      <c r="F142" s="29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U142" s="22"/>
      <c r="V142" s="22"/>
      <c r="W142" s="22"/>
      <c r="X142" s="22"/>
    </row>
    <row r="143" spans="1:24" ht="24.95" customHeight="1" x14ac:dyDescent="0.2">
      <c r="A143" s="51" t="s">
        <v>10</v>
      </c>
      <c r="B143" s="30">
        <v>0.01</v>
      </c>
      <c r="C143" s="43">
        <f t="shared" si="1"/>
        <v>8.0645161290322581E-5</v>
      </c>
      <c r="D143" s="31" t="s">
        <v>0</v>
      </c>
      <c r="E143" s="34"/>
      <c r="F143" s="29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U143" s="22"/>
      <c r="V143" s="22"/>
      <c r="W143" s="22"/>
      <c r="X143" s="22"/>
    </row>
    <row r="144" spans="1:24" ht="24.95" customHeight="1" x14ac:dyDescent="0.2">
      <c r="A144" s="51" t="s">
        <v>60</v>
      </c>
      <c r="B144" s="30">
        <v>0.01</v>
      </c>
      <c r="C144" s="43">
        <f t="shared" si="1"/>
        <v>8.0645161290322581E-5</v>
      </c>
      <c r="D144" s="31" t="s">
        <v>0</v>
      </c>
      <c r="E144" s="34"/>
      <c r="F144" s="29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U144" s="22"/>
      <c r="V144" s="22"/>
      <c r="W144" s="22"/>
      <c r="X144" s="22"/>
    </row>
    <row r="145" spans="1:24" ht="24.95" customHeight="1" x14ac:dyDescent="0.2">
      <c r="A145" s="55" t="s">
        <v>61</v>
      </c>
      <c r="B145" s="30">
        <v>0.01</v>
      </c>
      <c r="C145" s="43">
        <f t="shared" si="1"/>
        <v>8.0645161290322581E-5</v>
      </c>
      <c r="D145" s="31" t="s">
        <v>0</v>
      </c>
      <c r="E145" s="34"/>
      <c r="F145" s="29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U145" s="22"/>
      <c r="V145" s="22"/>
      <c r="W145" s="22"/>
      <c r="X145" s="22"/>
    </row>
    <row r="146" spans="1:24" ht="24.95" customHeight="1" x14ac:dyDescent="0.2">
      <c r="A146" s="55" t="s">
        <v>11</v>
      </c>
      <c r="B146" s="30">
        <v>0.01</v>
      </c>
      <c r="C146" s="43">
        <f t="shared" si="1"/>
        <v>8.0645161290322581E-5</v>
      </c>
      <c r="D146" s="31" t="s">
        <v>0</v>
      </c>
      <c r="E146" s="34"/>
      <c r="F146" s="29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U146" s="22"/>
      <c r="V146" s="22"/>
      <c r="W146" s="22"/>
      <c r="X146" s="22"/>
    </row>
    <row r="147" spans="1:24" ht="24.95" customHeight="1" x14ac:dyDescent="0.2">
      <c r="A147" s="55" t="s">
        <v>62</v>
      </c>
      <c r="B147" s="30">
        <v>0.01</v>
      </c>
      <c r="C147" s="43">
        <f t="shared" si="1"/>
        <v>8.0645161290322581E-5</v>
      </c>
      <c r="D147" s="31" t="s">
        <v>0</v>
      </c>
      <c r="E147" s="34"/>
      <c r="F147" s="29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U147" s="22"/>
      <c r="V147" s="22"/>
      <c r="W147" s="22"/>
      <c r="X147" s="22"/>
    </row>
    <row r="148" spans="1:24" ht="24.95" customHeight="1" x14ac:dyDescent="0.2">
      <c r="A148" s="55" t="s">
        <v>5</v>
      </c>
      <c r="B148" s="30">
        <v>0.01</v>
      </c>
      <c r="C148" s="43">
        <f t="shared" si="1"/>
        <v>8.0645161290322581E-5</v>
      </c>
      <c r="D148" s="31" t="s">
        <v>0</v>
      </c>
      <c r="E148" s="34"/>
      <c r="F148" s="29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U148" s="22"/>
      <c r="V148" s="22"/>
      <c r="W148" s="22"/>
      <c r="X148" s="22"/>
    </row>
    <row r="149" spans="1:24" ht="24.95" customHeight="1" x14ac:dyDescent="0.2">
      <c r="A149" s="55" t="s">
        <v>63</v>
      </c>
      <c r="B149" s="30">
        <v>0.01</v>
      </c>
      <c r="C149" s="43">
        <f t="shared" si="1"/>
        <v>8.0645161290322581E-5</v>
      </c>
      <c r="D149" s="31" t="s">
        <v>0</v>
      </c>
      <c r="E149" s="34"/>
      <c r="F149" s="29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U149" s="22"/>
      <c r="V149" s="22"/>
      <c r="W149" s="22"/>
      <c r="X149" s="22"/>
    </row>
    <row r="150" spans="1:24" ht="24.95" customHeight="1" x14ac:dyDescent="0.2">
      <c r="A150" s="55" t="s">
        <v>64</v>
      </c>
      <c r="B150" s="30">
        <v>0.01</v>
      </c>
      <c r="C150" s="43">
        <f t="shared" si="1"/>
        <v>8.0645161290322581E-5</v>
      </c>
      <c r="D150" s="31" t="s">
        <v>0</v>
      </c>
      <c r="E150" s="34"/>
      <c r="F150" s="29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U150" s="22"/>
      <c r="V150" s="22"/>
      <c r="W150" s="22"/>
      <c r="X150" s="22"/>
    </row>
    <row r="151" spans="1:24" ht="24.95" customHeight="1" x14ac:dyDescent="0.2">
      <c r="A151" s="55" t="s">
        <v>4</v>
      </c>
      <c r="B151" s="30">
        <v>0.01</v>
      </c>
      <c r="C151" s="43">
        <f t="shared" si="1"/>
        <v>8.0645161290322581E-5</v>
      </c>
      <c r="D151" s="31" t="s">
        <v>0</v>
      </c>
      <c r="E151" s="34"/>
      <c r="F151" s="29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U151" s="22"/>
      <c r="V151" s="22"/>
      <c r="W151" s="22"/>
      <c r="X151" s="22"/>
    </row>
    <row r="152" spans="1:24" ht="24.95" customHeight="1" x14ac:dyDescent="0.2">
      <c r="A152" s="55" t="s">
        <v>65</v>
      </c>
      <c r="B152" s="30">
        <v>0.01</v>
      </c>
      <c r="C152" s="43">
        <f t="shared" si="1"/>
        <v>8.0645161290322581E-5</v>
      </c>
      <c r="D152" s="31" t="s">
        <v>0</v>
      </c>
      <c r="E152" s="34"/>
      <c r="F152" s="29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U152" s="22"/>
      <c r="V152" s="22"/>
      <c r="W152" s="22"/>
      <c r="X152" s="22"/>
    </row>
    <row r="153" spans="1:24" ht="24.95" customHeight="1" x14ac:dyDescent="0.2">
      <c r="A153" s="51" t="s">
        <v>3</v>
      </c>
      <c r="B153" s="30">
        <v>0.01</v>
      </c>
      <c r="C153" s="43">
        <f t="shared" si="1"/>
        <v>8.0645161290322581E-5</v>
      </c>
      <c r="D153" s="31" t="s">
        <v>0</v>
      </c>
      <c r="E153" s="34"/>
      <c r="F153" s="29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U153" s="22"/>
      <c r="V153" s="22"/>
      <c r="W153" s="22"/>
      <c r="X153" s="22"/>
    </row>
    <row r="154" spans="1:24" ht="24.95" customHeight="1" x14ac:dyDescent="0.2">
      <c r="A154" s="51" t="s">
        <v>66</v>
      </c>
      <c r="B154" s="30">
        <v>0.01</v>
      </c>
      <c r="C154" s="43">
        <f t="shared" si="1"/>
        <v>8.0645161290322581E-5</v>
      </c>
      <c r="D154" s="31" t="s">
        <v>0</v>
      </c>
      <c r="E154" s="34"/>
      <c r="F154" s="29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U154" s="22"/>
      <c r="V154" s="22"/>
      <c r="W154" s="22"/>
      <c r="X154" s="22"/>
    </row>
    <row r="155" spans="1:24" ht="24.95" customHeight="1" x14ac:dyDescent="0.2">
      <c r="A155" s="51" t="s">
        <v>67</v>
      </c>
      <c r="B155" s="30">
        <v>0.01</v>
      </c>
      <c r="C155" s="43">
        <f t="shared" si="1"/>
        <v>8.0645161290322581E-5</v>
      </c>
      <c r="D155" s="31" t="s">
        <v>0</v>
      </c>
      <c r="E155" s="34"/>
      <c r="F155" s="29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U155" s="22"/>
      <c r="V155" s="22"/>
      <c r="W155" s="22"/>
      <c r="X155" s="22"/>
    </row>
    <row r="156" spans="1:24" ht="24.95" customHeight="1" x14ac:dyDescent="0.2">
      <c r="A156" s="51" t="s">
        <v>68</v>
      </c>
      <c r="B156" s="30">
        <v>0.01</v>
      </c>
      <c r="C156" s="43">
        <f t="shared" si="1"/>
        <v>8.0645161290322581E-5</v>
      </c>
      <c r="D156" s="31" t="s">
        <v>0</v>
      </c>
      <c r="E156" s="34"/>
      <c r="F156" s="29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U156" s="22"/>
      <c r="V156" s="22"/>
      <c r="W156" s="22"/>
      <c r="X156" s="22"/>
    </row>
    <row r="157" spans="1:24" ht="24.95" customHeight="1" x14ac:dyDescent="0.2">
      <c r="A157" s="51" t="s">
        <v>69</v>
      </c>
      <c r="B157" s="30">
        <v>0.01</v>
      </c>
      <c r="C157" s="43">
        <f t="shared" si="1"/>
        <v>8.0645161290322581E-5</v>
      </c>
      <c r="D157" s="31" t="s">
        <v>0</v>
      </c>
      <c r="E157" s="34"/>
      <c r="F157" s="29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U157" s="22"/>
      <c r="V157" s="22"/>
      <c r="W157" s="22"/>
      <c r="X157" s="22"/>
    </row>
    <row r="158" spans="1:24" ht="24.95" customHeight="1" x14ac:dyDescent="0.2">
      <c r="A158" s="51" t="s">
        <v>70</v>
      </c>
      <c r="B158" s="30">
        <v>0.01</v>
      </c>
      <c r="C158" s="43">
        <f t="shared" si="1"/>
        <v>8.0645161290322581E-5</v>
      </c>
      <c r="D158" s="31" t="s">
        <v>0</v>
      </c>
      <c r="E158" s="34"/>
      <c r="F158" s="29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U158" s="22"/>
      <c r="V158" s="22"/>
      <c r="W158" s="22"/>
      <c r="X158" s="22"/>
    </row>
    <row r="159" spans="1:24" ht="24.95" customHeight="1" x14ac:dyDescent="0.2">
      <c r="A159" s="51" t="s">
        <v>71</v>
      </c>
      <c r="B159" s="30">
        <v>0.01</v>
      </c>
      <c r="C159" s="43">
        <f t="shared" si="1"/>
        <v>8.0645161290322581E-5</v>
      </c>
      <c r="D159" s="31" t="s">
        <v>0</v>
      </c>
      <c r="E159" s="34"/>
      <c r="F159" s="29"/>
    </row>
    <row r="160" spans="1:24" ht="24.95" customHeight="1" x14ac:dyDescent="0.2">
      <c r="A160" s="51" t="s">
        <v>72</v>
      </c>
      <c r="B160" s="30">
        <v>0.01</v>
      </c>
      <c r="C160" s="43">
        <f t="shared" si="1"/>
        <v>8.0645161290322581E-5</v>
      </c>
      <c r="D160" s="31" t="s">
        <v>0</v>
      </c>
      <c r="E160" s="34"/>
      <c r="F160" s="29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U160" s="22"/>
      <c r="V160" s="22"/>
      <c r="W160" s="22"/>
      <c r="X160" s="22"/>
    </row>
    <row r="161" spans="1:24" ht="24.95" customHeight="1" x14ac:dyDescent="0.2">
      <c r="A161" s="51" t="s">
        <v>73</v>
      </c>
      <c r="B161" s="30">
        <v>0.01</v>
      </c>
      <c r="C161" s="43">
        <f t="shared" si="1"/>
        <v>8.0645161290322581E-5</v>
      </c>
      <c r="D161" s="31" t="s">
        <v>0</v>
      </c>
      <c r="E161" s="34"/>
      <c r="F161" s="29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U161" s="22"/>
      <c r="V161" s="22"/>
      <c r="W161" s="22"/>
      <c r="X161" s="22"/>
    </row>
    <row r="162" spans="1:24" ht="24.95" customHeight="1" x14ac:dyDescent="0.2">
      <c r="A162" s="53"/>
      <c r="B162" s="26"/>
      <c r="C162" s="39"/>
      <c r="D162" s="33"/>
      <c r="E162" s="28"/>
      <c r="F162" s="23"/>
    </row>
    <row r="163" spans="1:24" ht="24.95" customHeight="1" x14ac:dyDescent="0.25">
      <c r="A163" s="50" t="s">
        <v>8</v>
      </c>
      <c r="B163" s="32"/>
      <c r="C163" s="45"/>
      <c r="F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U163" s="22"/>
      <c r="V163" s="22"/>
      <c r="W163" s="22"/>
      <c r="X163" s="22"/>
    </row>
    <row r="164" spans="1:24" ht="24.95" customHeight="1" x14ac:dyDescent="0.25">
      <c r="A164" s="50" t="s">
        <v>87</v>
      </c>
      <c r="B164" s="32"/>
      <c r="C164" s="45"/>
      <c r="F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U164" s="22"/>
      <c r="V164" s="22"/>
      <c r="W164" s="22"/>
      <c r="X164" s="22"/>
    </row>
    <row r="165" spans="1:24" ht="24.95" customHeight="1" x14ac:dyDescent="0.2">
      <c r="A165" s="51" t="s">
        <v>56</v>
      </c>
      <c r="B165" s="30">
        <v>0.01</v>
      </c>
      <c r="C165" s="43">
        <f t="shared" ref="C165:C182" si="2">B165/$D$206</f>
        <v>8.0645161290322581E-5</v>
      </c>
      <c r="D165" s="31" t="s">
        <v>0</v>
      </c>
      <c r="E165" s="34"/>
      <c r="F165" s="29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U165" s="22"/>
      <c r="V165" s="22"/>
      <c r="W165" s="22"/>
      <c r="X165" s="22"/>
    </row>
    <row r="166" spans="1:24" ht="24.95" customHeight="1" x14ac:dyDescent="0.2">
      <c r="A166" s="51" t="s">
        <v>57</v>
      </c>
      <c r="B166" s="30">
        <v>0.01</v>
      </c>
      <c r="C166" s="43">
        <f t="shared" si="2"/>
        <v>8.0645161290322581E-5</v>
      </c>
      <c r="D166" s="31" t="s">
        <v>0</v>
      </c>
      <c r="E166" s="34"/>
      <c r="F166" s="29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U166" s="22"/>
      <c r="V166" s="22"/>
      <c r="W166" s="22"/>
      <c r="X166" s="22"/>
    </row>
    <row r="167" spans="1:24" ht="24.95" customHeight="1" x14ac:dyDescent="0.2">
      <c r="A167" s="51" t="s">
        <v>58</v>
      </c>
      <c r="B167" s="30">
        <v>0.01</v>
      </c>
      <c r="C167" s="43">
        <f t="shared" si="2"/>
        <v>8.0645161290322581E-5</v>
      </c>
      <c r="D167" s="31" t="s">
        <v>0</v>
      </c>
      <c r="E167" s="34"/>
      <c r="F167" s="29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U167" s="22"/>
      <c r="V167" s="22"/>
      <c r="W167" s="22"/>
      <c r="X167" s="22"/>
    </row>
    <row r="168" spans="1:24" ht="24.95" customHeight="1" x14ac:dyDescent="0.2">
      <c r="A168" s="51" t="s">
        <v>59</v>
      </c>
      <c r="B168" s="30">
        <v>0.01</v>
      </c>
      <c r="C168" s="43">
        <f t="shared" si="2"/>
        <v>8.0645161290322581E-5</v>
      </c>
      <c r="D168" s="31" t="s">
        <v>0</v>
      </c>
      <c r="E168" s="34"/>
      <c r="F168" s="29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U168" s="22"/>
      <c r="V168" s="22"/>
      <c r="W168" s="22"/>
      <c r="X168" s="22"/>
    </row>
    <row r="169" spans="1:24" ht="24.95" customHeight="1" x14ac:dyDescent="0.2">
      <c r="A169" s="51" t="s">
        <v>10</v>
      </c>
      <c r="B169" s="30">
        <v>0.01</v>
      </c>
      <c r="C169" s="43">
        <f t="shared" si="2"/>
        <v>8.0645161290322581E-5</v>
      </c>
      <c r="D169" s="31" t="s">
        <v>0</v>
      </c>
      <c r="E169" s="34"/>
      <c r="F169" s="29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U169" s="22"/>
      <c r="V169" s="22"/>
      <c r="W169" s="22"/>
      <c r="X169" s="22"/>
    </row>
    <row r="170" spans="1:24" ht="24.95" customHeight="1" x14ac:dyDescent="0.2">
      <c r="A170" s="51" t="s">
        <v>60</v>
      </c>
      <c r="B170" s="30">
        <v>0.01</v>
      </c>
      <c r="C170" s="43">
        <f t="shared" si="2"/>
        <v>8.0645161290322581E-5</v>
      </c>
      <c r="D170" s="31" t="s">
        <v>0</v>
      </c>
      <c r="E170" s="34"/>
      <c r="F170" s="29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U170" s="22"/>
      <c r="V170" s="22"/>
      <c r="W170" s="22"/>
      <c r="X170" s="22"/>
    </row>
    <row r="171" spans="1:24" ht="24.95" customHeight="1" x14ac:dyDescent="0.2">
      <c r="A171" s="55" t="s">
        <v>11</v>
      </c>
      <c r="B171" s="30">
        <v>0.01</v>
      </c>
      <c r="C171" s="43">
        <f t="shared" si="2"/>
        <v>8.0645161290322581E-5</v>
      </c>
      <c r="D171" s="31" t="s">
        <v>0</v>
      </c>
      <c r="E171" s="34"/>
      <c r="F171" s="29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U171" s="22"/>
      <c r="V171" s="22"/>
      <c r="W171" s="22"/>
      <c r="X171" s="22"/>
    </row>
    <row r="172" spans="1:24" ht="24.95" customHeight="1" x14ac:dyDescent="0.2">
      <c r="A172" s="55" t="s">
        <v>62</v>
      </c>
      <c r="B172" s="30">
        <v>0.01</v>
      </c>
      <c r="C172" s="43">
        <f t="shared" si="2"/>
        <v>8.0645161290322581E-5</v>
      </c>
      <c r="D172" s="31" t="s">
        <v>0</v>
      </c>
      <c r="E172" s="34"/>
      <c r="F172" s="29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U172" s="22"/>
      <c r="V172" s="22"/>
      <c r="W172" s="22"/>
      <c r="X172" s="22"/>
    </row>
    <row r="173" spans="1:24" ht="24.95" customHeight="1" x14ac:dyDescent="0.2">
      <c r="A173" s="55" t="s">
        <v>63</v>
      </c>
      <c r="B173" s="30">
        <v>0.01</v>
      </c>
      <c r="C173" s="43">
        <f t="shared" si="2"/>
        <v>8.0645161290322581E-5</v>
      </c>
      <c r="D173" s="31" t="s">
        <v>0</v>
      </c>
      <c r="E173" s="34"/>
      <c r="F173" s="29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U173" s="22"/>
      <c r="V173" s="22"/>
      <c r="W173" s="22"/>
      <c r="X173" s="22"/>
    </row>
    <row r="174" spans="1:24" ht="24.95" customHeight="1" x14ac:dyDescent="0.2">
      <c r="A174" s="55" t="s">
        <v>64</v>
      </c>
      <c r="B174" s="30">
        <v>0.01</v>
      </c>
      <c r="C174" s="43">
        <f t="shared" si="2"/>
        <v>8.0645161290322581E-5</v>
      </c>
      <c r="D174" s="31" t="s">
        <v>0</v>
      </c>
      <c r="E174" s="34"/>
      <c r="F174" s="29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U174" s="22"/>
      <c r="V174" s="22"/>
      <c r="W174" s="22"/>
      <c r="X174" s="22"/>
    </row>
    <row r="175" spans="1:24" ht="24.95" customHeight="1" x14ac:dyDescent="0.2">
      <c r="A175" s="55" t="s">
        <v>4</v>
      </c>
      <c r="B175" s="30">
        <v>0.01</v>
      </c>
      <c r="C175" s="43">
        <f t="shared" si="2"/>
        <v>8.0645161290322581E-5</v>
      </c>
      <c r="D175" s="31" t="s">
        <v>0</v>
      </c>
      <c r="E175" s="34"/>
      <c r="F175" s="29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U175" s="22"/>
      <c r="V175" s="22"/>
      <c r="W175" s="22"/>
      <c r="X175" s="22"/>
    </row>
    <row r="176" spans="1:24" ht="24.95" customHeight="1" x14ac:dyDescent="0.2">
      <c r="A176" s="55" t="s">
        <v>65</v>
      </c>
      <c r="B176" s="30">
        <v>0.01</v>
      </c>
      <c r="C176" s="43">
        <f t="shared" si="2"/>
        <v>8.0645161290322581E-5</v>
      </c>
      <c r="D176" s="31" t="s">
        <v>0</v>
      </c>
      <c r="E176" s="34"/>
      <c r="F176" s="29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U176" s="22"/>
      <c r="V176" s="22"/>
      <c r="W176" s="22"/>
      <c r="X176" s="22"/>
    </row>
    <row r="177" spans="1:25" ht="24.95" customHeight="1" x14ac:dyDescent="0.2">
      <c r="A177" s="51" t="s">
        <v>3</v>
      </c>
      <c r="B177" s="30">
        <v>0.01</v>
      </c>
      <c r="C177" s="43">
        <f t="shared" si="2"/>
        <v>8.0645161290322581E-5</v>
      </c>
      <c r="D177" s="31" t="s">
        <v>0</v>
      </c>
      <c r="E177" s="34"/>
      <c r="F177" s="29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U177" s="22"/>
      <c r="V177" s="22"/>
      <c r="W177" s="22"/>
      <c r="X177" s="22"/>
    </row>
    <row r="178" spans="1:25" ht="24.95" customHeight="1" x14ac:dyDescent="0.2">
      <c r="A178" s="51" t="s">
        <v>67</v>
      </c>
      <c r="B178" s="30">
        <v>0.01</v>
      </c>
      <c r="C178" s="43">
        <f t="shared" si="2"/>
        <v>8.0645161290322581E-5</v>
      </c>
      <c r="D178" s="31" t="s">
        <v>0</v>
      </c>
      <c r="E178" s="34"/>
      <c r="F178" s="29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U178" s="22"/>
      <c r="V178" s="22"/>
      <c r="W178" s="22"/>
      <c r="X178" s="22"/>
    </row>
    <row r="179" spans="1:25" ht="24.95" customHeight="1" x14ac:dyDescent="0.2">
      <c r="A179" s="51" t="s">
        <v>70</v>
      </c>
      <c r="B179" s="30">
        <v>0.01</v>
      </c>
      <c r="C179" s="43">
        <f t="shared" si="2"/>
        <v>8.0645161290322581E-5</v>
      </c>
      <c r="D179" s="31" t="s">
        <v>0</v>
      </c>
      <c r="E179" s="34"/>
      <c r="F179" s="29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U179" s="22"/>
      <c r="V179" s="22"/>
      <c r="W179" s="22"/>
      <c r="X179" s="22"/>
    </row>
    <row r="180" spans="1:25" ht="24.95" customHeight="1" x14ac:dyDescent="0.2">
      <c r="A180" s="51" t="s">
        <v>71</v>
      </c>
      <c r="B180" s="30">
        <v>0.01</v>
      </c>
      <c r="C180" s="43">
        <f t="shared" si="2"/>
        <v>8.0645161290322581E-5</v>
      </c>
      <c r="D180" s="31" t="s">
        <v>0</v>
      </c>
      <c r="E180" s="34"/>
      <c r="F180" s="29"/>
    </row>
    <row r="181" spans="1:25" ht="24.95" customHeight="1" x14ac:dyDescent="0.2">
      <c r="A181" s="51" t="s">
        <v>72</v>
      </c>
      <c r="B181" s="30">
        <v>0.01</v>
      </c>
      <c r="C181" s="43">
        <f t="shared" si="2"/>
        <v>8.0645161290322581E-5</v>
      </c>
      <c r="D181" s="31" t="s">
        <v>0</v>
      </c>
      <c r="E181" s="34"/>
      <c r="F181" s="29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U181" s="22"/>
      <c r="V181" s="22"/>
      <c r="W181" s="22"/>
      <c r="X181" s="22"/>
    </row>
    <row r="182" spans="1:25" ht="24.95" customHeight="1" x14ac:dyDescent="0.2">
      <c r="A182" s="51" t="s">
        <v>73</v>
      </c>
      <c r="B182" s="30">
        <v>0.01</v>
      </c>
      <c r="C182" s="43">
        <f t="shared" si="2"/>
        <v>8.0645161290322581E-5</v>
      </c>
      <c r="D182" s="31" t="s">
        <v>0</v>
      </c>
      <c r="E182" s="34"/>
      <c r="F182" s="29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U182" s="22"/>
      <c r="V182" s="22"/>
      <c r="W182" s="22"/>
      <c r="X182" s="22"/>
    </row>
    <row r="183" spans="1:25" ht="24.95" customHeight="1" x14ac:dyDescent="0.2">
      <c r="A183" s="53"/>
      <c r="B183" s="26"/>
      <c r="C183" s="44"/>
      <c r="D183" s="33"/>
      <c r="E183" s="28"/>
      <c r="F183" s="23"/>
    </row>
    <row r="184" spans="1:25" ht="24.95" customHeight="1" x14ac:dyDescent="0.25">
      <c r="A184" s="50" t="s">
        <v>2</v>
      </c>
      <c r="B184" s="32"/>
      <c r="C184" s="45"/>
      <c r="F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U184" s="22"/>
      <c r="V184" s="22"/>
      <c r="W184" s="22"/>
      <c r="X184" s="22"/>
    </row>
    <row r="185" spans="1:25" ht="24.95" customHeight="1" x14ac:dyDescent="0.25">
      <c r="A185" s="56" t="s">
        <v>1</v>
      </c>
      <c r="B185" s="32"/>
      <c r="C185" s="45"/>
      <c r="F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U185" s="22"/>
      <c r="V185" s="22"/>
      <c r="W185" s="22"/>
      <c r="X185" s="22"/>
    </row>
    <row r="186" spans="1:25" ht="24.95" customHeight="1" x14ac:dyDescent="0.2">
      <c r="A186" s="51" t="s">
        <v>74</v>
      </c>
      <c r="B186" s="30">
        <v>0.01</v>
      </c>
      <c r="C186" s="43">
        <f>B186/$D$206</f>
        <v>8.0645161290322581E-5</v>
      </c>
      <c r="D186" s="31" t="s">
        <v>0</v>
      </c>
      <c r="E186" s="34"/>
      <c r="F186" s="29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U186" s="22"/>
      <c r="V186" s="22"/>
      <c r="W186" s="22"/>
      <c r="X186" s="22"/>
    </row>
    <row r="187" spans="1:25" ht="24.95" customHeight="1" x14ac:dyDescent="0.2">
      <c r="A187" s="57"/>
      <c r="C187" s="44"/>
      <c r="D187" s="33"/>
      <c r="E187" s="28"/>
      <c r="F187" s="23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U187" s="22"/>
      <c r="V187" s="22"/>
      <c r="W187" s="22"/>
      <c r="X187" s="22"/>
    </row>
    <row r="188" spans="1:25" ht="24.95" customHeight="1" x14ac:dyDescent="0.25">
      <c r="A188" s="50" t="s">
        <v>2</v>
      </c>
      <c r="B188" s="32"/>
      <c r="C188" s="45"/>
      <c r="D188" s="21"/>
      <c r="E188" s="21"/>
      <c r="F188" s="22"/>
      <c r="G188" s="21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1"/>
      <c r="U188" s="22"/>
      <c r="V188" s="22"/>
      <c r="W188" s="22"/>
      <c r="X188" s="22"/>
    </row>
    <row r="189" spans="1:25" ht="24.95" customHeight="1" x14ac:dyDescent="0.25">
      <c r="A189" s="56" t="s">
        <v>94</v>
      </c>
      <c r="B189" s="32"/>
      <c r="C189" s="45"/>
      <c r="D189" s="21"/>
      <c r="E189" s="21"/>
      <c r="F189" s="22"/>
      <c r="G189" s="21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1"/>
      <c r="U189" s="22"/>
      <c r="V189" s="22"/>
      <c r="W189" s="22"/>
      <c r="X189" s="22"/>
    </row>
    <row r="190" spans="1:25" ht="24.95" customHeight="1" x14ac:dyDescent="0.25">
      <c r="A190" s="51" t="s">
        <v>74</v>
      </c>
      <c r="B190" s="30">
        <v>0.01</v>
      </c>
      <c r="C190" s="43">
        <f>B190/$D$206</f>
        <v>8.0645161290322581E-5</v>
      </c>
      <c r="D190" s="31" t="s">
        <v>0</v>
      </c>
      <c r="E190" s="34"/>
      <c r="F190" s="29"/>
      <c r="G190" s="21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1"/>
      <c r="U190" s="22"/>
      <c r="V190" s="22"/>
      <c r="W190" s="22"/>
      <c r="X190" s="22"/>
    </row>
    <row r="191" spans="1:25" ht="24.95" customHeight="1" x14ac:dyDescent="0.25">
      <c r="A191" s="53"/>
      <c r="B191" s="27"/>
      <c r="C191" s="44"/>
      <c r="D191" s="26"/>
      <c r="E191" s="25"/>
      <c r="F191" s="24"/>
      <c r="G191" s="22"/>
      <c r="H191" s="21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1"/>
      <c r="V191" s="22"/>
      <c r="W191" s="22"/>
      <c r="X191" s="22"/>
      <c r="Y191" s="22"/>
    </row>
    <row r="192" spans="1:25" ht="24.95" customHeight="1" x14ac:dyDescent="0.25">
      <c r="A192" s="50" t="s">
        <v>2</v>
      </c>
      <c r="B192" s="32"/>
      <c r="C192" s="45"/>
      <c r="D192" s="21"/>
      <c r="E192" s="21"/>
      <c r="F192" s="22"/>
      <c r="G192" s="21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1"/>
      <c r="U192" s="22"/>
      <c r="V192" s="22"/>
      <c r="W192" s="22"/>
      <c r="X192" s="22"/>
      <c r="Y192" s="21"/>
    </row>
    <row r="193" spans="1:25" ht="24.95" customHeight="1" x14ac:dyDescent="0.25">
      <c r="A193" s="56" t="s">
        <v>90</v>
      </c>
      <c r="B193" s="32"/>
      <c r="C193" s="45"/>
      <c r="D193" s="21"/>
      <c r="E193" s="21"/>
      <c r="F193" s="22"/>
      <c r="G193" s="21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1"/>
      <c r="U193" s="22"/>
      <c r="V193" s="22"/>
      <c r="W193" s="22"/>
      <c r="X193" s="22"/>
      <c r="Y193" s="21"/>
    </row>
    <row r="194" spans="1:25" ht="24.95" customHeight="1" x14ac:dyDescent="0.25">
      <c r="A194" s="51" t="s">
        <v>74</v>
      </c>
      <c r="B194" s="30">
        <v>0.01</v>
      </c>
      <c r="C194" s="43">
        <f>B194/$D$206</f>
        <v>8.0645161290322581E-5</v>
      </c>
      <c r="D194" s="31" t="s">
        <v>0</v>
      </c>
      <c r="E194" s="34"/>
      <c r="F194" s="29"/>
      <c r="G194" s="21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1"/>
      <c r="U194" s="22"/>
      <c r="V194" s="22"/>
      <c r="W194" s="22"/>
      <c r="X194" s="22"/>
      <c r="Y194" s="21"/>
    </row>
    <row r="195" spans="1:25" ht="24.95" customHeight="1" x14ac:dyDescent="0.25">
      <c r="A195" s="57"/>
      <c r="B195" s="26"/>
      <c r="C195" s="44"/>
      <c r="D195" s="33"/>
      <c r="E195" s="28"/>
      <c r="F195" s="23"/>
      <c r="G195" s="21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1"/>
      <c r="U195" s="22"/>
      <c r="V195" s="22"/>
      <c r="W195" s="22"/>
      <c r="X195" s="22"/>
    </row>
    <row r="196" spans="1:25" ht="24.95" customHeight="1" x14ac:dyDescent="0.25">
      <c r="A196" s="50" t="s">
        <v>2</v>
      </c>
      <c r="B196" s="32"/>
      <c r="C196" s="45"/>
      <c r="D196" s="21"/>
      <c r="E196" s="21"/>
      <c r="F196" s="22"/>
      <c r="G196" s="21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1"/>
      <c r="U196" s="22"/>
      <c r="V196" s="22"/>
      <c r="W196" s="22"/>
      <c r="X196" s="22"/>
    </row>
    <row r="197" spans="1:25" ht="24.95" customHeight="1" x14ac:dyDescent="0.25">
      <c r="A197" s="56" t="s">
        <v>91</v>
      </c>
      <c r="B197" s="32"/>
      <c r="C197" s="45"/>
      <c r="D197" s="21"/>
      <c r="E197" s="21"/>
      <c r="F197" s="22"/>
      <c r="G197" s="21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1"/>
      <c r="U197" s="22"/>
      <c r="V197" s="22"/>
      <c r="W197" s="22"/>
      <c r="X197" s="22"/>
    </row>
    <row r="198" spans="1:25" ht="24.95" customHeight="1" x14ac:dyDescent="0.25">
      <c r="A198" s="51" t="s">
        <v>74</v>
      </c>
      <c r="B198" s="30">
        <v>0.01</v>
      </c>
      <c r="C198" s="43">
        <f>B198/$D$206</f>
        <v>8.0645161290322581E-5</v>
      </c>
      <c r="D198" s="31" t="s">
        <v>0</v>
      </c>
      <c r="E198" s="34"/>
      <c r="F198" s="29"/>
      <c r="G198" s="21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1"/>
      <c r="U198" s="22"/>
      <c r="V198" s="22"/>
      <c r="W198" s="22"/>
      <c r="X198" s="22"/>
    </row>
    <row r="200" spans="1:25" ht="20.100000000000001" customHeight="1" x14ac:dyDescent="0.25">
      <c r="A200" s="56" t="s">
        <v>98</v>
      </c>
      <c r="B200" s="26"/>
      <c r="C200" s="44"/>
      <c r="D200" s="33"/>
      <c r="E200" s="28"/>
      <c r="F200" s="59" t="s">
        <v>99</v>
      </c>
    </row>
    <row r="201" spans="1:25" ht="20.100000000000001" customHeight="1" x14ac:dyDescent="0.2">
      <c r="A201" s="51" t="s">
        <v>100</v>
      </c>
      <c r="B201" s="30">
        <v>1</v>
      </c>
      <c r="C201" s="43">
        <f t="shared" ref="C201:C204" si="3">B201/$D$206</f>
        <v>8.0645161290322578E-3</v>
      </c>
      <c r="D201" s="31" t="s">
        <v>101</v>
      </c>
      <c r="E201" s="31" t="s">
        <v>101</v>
      </c>
      <c r="F201" s="60"/>
    </row>
    <row r="202" spans="1:25" ht="20.100000000000001" customHeight="1" x14ac:dyDescent="0.2">
      <c r="A202" s="51" t="s">
        <v>102</v>
      </c>
      <c r="B202" s="30">
        <v>1</v>
      </c>
      <c r="C202" s="43">
        <f t="shared" si="3"/>
        <v>8.0645161290322578E-3</v>
      </c>
      <c r="D202" s="31" t="s">
        <v>101</v>
      </c>
      <c r="E202" s="31" t="s">
        <v>101</v>
      </c>
      <c r="F202" s="60"/>
    </row>
    <row r="203" spans="1:25" ht="20.100000000000001" customHeight="1" x14ac:dyDescent="0.2">
      <c r="A203" s="51" t="s">
        <v>104</v>
      </c>
      <c r="B203" s="30">
        <v>1</v>
      </c>
      <c r="C203" s="43">
        <f t="shared" si="3"/>
        <v>8.0645161290322578E-3</v>
      </c>
      <c r="D203" s="31" t="s">
        <v>101</v>
      </c>
      <c r="E203" s="31" t="s">
        <v>101</v>
      </c>
      <c r="F203" s="60"/>
    </row>
    <row r="204" spans="1:25" ht="20.100000000000001" customHeight="1" x14ac:dyDescent="0.2">
      <c r="A204" s="61" t="s">
        <v>103</v>
      </c>
      <c r="B204" s="30">
        <v>1</v>
      </c>
      <c r="C204" s="43">
        <f t="shared" si="3"/>
        <v>8.0645161290322578E-3</v>
      </c>
      <c r="D204" s="31" t="s">
        <v>101</v>
      </c>
      <c r="E204" s="31" t="s">
        <v>101</v>
      </c>
      <c r="F204" s="60"/>
    </row>
    <row r="205" spans="1:25" ht="24.95" customHeight="1" x14ac:dyDescent="0.25">
      <c r="A205" s="57"/>
      <c r="B205" s="26"/>
      <c r="C205" s="44"/>
      <c r="D205" s="33"/>
      <c r="E205" s="28"/>
      <c r="F205" s="23"/>
      <c r="G205" s="21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1"/>
      <c r="U205" s="22"/>
      <c r="V205" s="22"/>
      <c r="W205" s="22"/>
      <c r="X205" s="22"/>
    </row>
    <row r="206" spans="1:25" ht="24.95" customHeight="1" x14ac:dyDescent="0.25">
      <c r="A206" s="58" t="s">
        <v>96</v>
      </c>
      <c r="B206" s="30">
        <f>SUM(B12:B204)</f>
        <v>124.00000000000044</v>
      </c>
      <c r="C206" s="43">
        <f>SUM(C12:C204)</f>
        <v>1.0000000000000024</v>
      </c>
      <c r="D206" s="31">
        <f>COUNTA(D12:D205)</f>
        <v>124</v>
      </c>
      <c r="E206" s="36"/>
      <c r="F206" s="29"/>
      <c r="G206" s="21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1"/>
      <c r="U206" s="22"/>
      <c r="V206" s="22"/>
      <c r="W206" s="22"/>
      <c r="X206" s="22"/>
      <c r="Y206" s="21"/>
    </row>
  </sheetData>
  <mergeCells count="4">
    <mergeCell ref="A1:F1"/>
    <mergeCell ref="A2:F2"/>
    <mergeCell ref="A3:F3"/>
    <mergeCell ref="A4:F4"/>
  </mergeCells>
  <pageMargins left="0.25" right="0" top="0.25" bottom="0.25" header="0.15" footer="0"/>
  <pageSetup scale="47" fitToHeight="0" orientation="portrait" r:id="rId1"/>
  <headerFooter alignWithMargins="0">
    <oddFooter>&amp;A&amp;RPage &amp;P</oddFooter>
  </headerFooter>
  <rowBreaks count="2" manualBreakCount="2">
    <brk id="71" max="6" man="1"/>
    <brk id="19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Alt 2</vt:lpstr>
      <vt:lpstr>'Alt 2'!BORDER</vt:lpstr>
      <vt:lpstr>'Alt 2'!Print_Area</vt:lpstr>
      <vt:lpstr>'Alt 2'!Print_Area_MI</vt:lpstr>
      <vt:lpstr>'Alt 2'!Print_Titles</vt:lpstr>
      <vt:lpstr>'Alt 2'!Print_Titles_MI</vt:lpstr>
    </vt:vector>
  </TitlesOfParts>
  <Company>HCOE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Humboldt County Office of Education</dc:creator>
  <cp:lastModifiedBy>Jamie Lee</cp:lastModifiedBy>
  <cp:lastPrinted>2018-03-01T22:48:08Z</cp:lastPrinted>
  <dcterms:created xsi:type="dcterms:W3CDTF">2015-03-16T18:34:36Z</dcterms:created>
  <dcterms:modified xsi:type="dcterms:W3CDTF">2018-03-01T22:48:12Z</dcterms:modified>
</cp:coreProperties>
</file>