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RCHASING\bids\Paper Bids\18-19\"/>
    </mc:Choice>
  </mc:AlternateContent>
  <bookViews>
    <workbookView xWindow="0" yWindow="0" windowWidth="28800" windowHeight="13020"/>
  </bookViews>
  <sheets>
    <sheet name="Alt 3" sheetId="2" r:id="rId1"/>
  </sheets>
  <definedNames>
    <definedName name="BORDER" localSheetId="0">'Alt 3'!$A$8:$G$9</definedName>
    <definedName name="BORDER">#REF!</definedName>
    <definedName name="_xlnm.Print_Area" localSheetId="0">'Alt 3'!$A$1:$F$256</definedName>
    <definedName name="Print_Area_MI" localSheetId="0">'Alt 3'!$A$10:$F$237</definedName>
    <definedName name="_xlnm.Print_Titles" localSheetId="0">'Alt 3'!$1:$9</definedName>
    <definedName name="Print_Titles_MI" localSheetId="0">'Alt 3'!$5:$9</definedName>
  </definedNames>
  <calcPr calcId="152511"/>
</workbook>
</file>

<file path=xl/calcChain.xml><?xml version="1.0" encoding="utf-8"?>
<calcChain xmlns="http://schemas.openxmlformats.org/spreadsheetml/2006/main">
  <c r="D255" i="2" l="1"/>
  <c r="B255" i="2"/>
  <c r="C206" i="2" l="1"/>
  <c r="C201" i="2"/>
  <c r="C196" i="2"/>
  <c r="C194" i="2"/>
  <c r="C207" i="2"/>
  <c r="C205" i="2"/>
  <c r="C197" i="2"/>
  <c r="C195" i="2"/>
  <c r="C25" i="2"/>
  <c r="C23" i="2"/>
  <c r="C21" i="2"/>
  <c r="C19" i="2"/>
  <c r="C17" i="2"/>
  <c r="C15" i="2"/>
  <c r="C13" i="2"/>
  <c r="C29" i="2"/>
  <c r="C43" i="2"/>
  <c r="C41" i="2"/>
  <c r="C39" i="2"/>
  <c r="C37" i="2"/>
  <c r="C35" i="2"/>
  <c r="C33" i="2"/>
  <c r="C52" i="2"/>
  <c r="C66" i="2"/>
  <c r="C64" i="2"/>
  <c r="C62" i="2"/>
  <c r="C60" i="2"/>
  <c r="C96" i="2"/>
  <c r="C94" i="2"/>
  <c r="C92" i="2"/>
  <c r="C90" i="2"/>
  <c r="C88" i="2"/>
  <c r="C86" i="2"/>
  <c r="C84" i="2"/>
  <c r="C82" i="2"/>
  <c r="C80" i="2"/>
  <c r="C78" i="2"/>
  <c r="C76" i="2"/>
  <c r="C74" i="2"/>
  <c r="C123" i="2"/>
  <c r="C121" i="2"/>
  <c r="C119" i="2"/>
  <c r="C117" i="2"/>
  <c r="C115" i="2"/>
  <c r="C113" i="2"/>
  <c r="C111" i="2"/>
  <c r="C109" i="2"/>
  <c r="C107" i="2"/>
  <c r="C105" i="2"/>
  <c r="C103" i="2"/>
  <c r="C101" i="2"/>
  <c r="C144" i="2"/>
  <c r="C142" i="2"/>
  <c r="C140" i="2"/>
  <c r="C138" i="2"/>
  <c r="C136" i="2"/>
  <c r="C134" i="2"/>
  <c r="C132" i="2"/>
  <c r="C130" i="2"/>
  <c r="C128" i="2"/>
  <c r="C156" i="2"/>
  <c r="C154" i="2"/>
  <c r="C152" i="2"/>
  <c r="C150" i="2"/>
  <c r="C148" i="2"/>
  <c r="C169" i="2"/>
  <c r="C180" i="2"/>
  <c r="C178" i="2"/>
  <c r="C184" i="2"/>
  <c r="C189" i="2"/>
  <c r="C211" i="2"/>
  <c r="C219" i="2"/>
  <c r="C227" i="2"/>
  <c r="C235" i="2"/>
  <c r="C243" i="2"/>
  <c r="C252" i="2"/>
  <c r="C165" i="2"/>
  <c r="C24" i="2"/>
  <c r="C22" i="2"/>
  <c r="C20" i="2"/>
  <c r="C18" i="2"/>
  <c r="C16" i="2"/>
  <c r="C14" i="2"/>
  <c r="C12" i="2"/>
  <c r="C44" i="2"/>
  <c r="C42" i="2"/>
  <c r="C40" i="2"/>
  <c r="C38" i="2"/>
  <c r="C36" i="2"/>
  <c r="C34" i="2"/>
  <c r="C48" i="2"/>
  <c r="C56" i="2"/>
  <c r="C65" i="2"/>
  <c r="C63" i="2"/>
  <c r="C61" i="2"/>
  <c r="C59" i="2"/>
  <c r="C69" i="2"/>
  <c r="C95" i="2"/>
  <c r="C93" i="2"/>
  <c r="C91" i="2"/>
  <c r="C89" i="2"/>
  <c r="C87" i="2"/>
  <c r="C85" i="2"/>
  <c r="C83" i="2"/>
  <c r="C81" i="2"/>
  <c r="C79" i="2"/>
  <c r="C77" i="2"/>
  <c r="C75" i="2"/>
  <c r="C73" i="2"/>
  <c r="C122" i="2"/>
  <c r="C120" i="2"/>
  <c r="C118" i="2"/>
  <c r="C116" i="2"/>
  <c r="C114" i="2"/>
  <c r="C112" i="2"/>
  <c r="C110" i="2"/>
  <c r="C108" i="2"/>
  <c r="C106" i="2"/>
  <c r="C104" i="2"/>
  <c r="C102" i="2"/>
  <c r="C100" i="2"/>
  <c r="C143" i="2"/>
  <c r="C141" i="2"/>
  <c r="C139" i="2"/>
  <c r="C137" i="2"/>
  <c r="C135" i="2"/>
  <c r="C133" i="2"/>
  <c r="C131" i="2"/>
  <c r="C129" i="2"/>
  <c r="C127" i="2"/>
  <c r="C155" i="2"/>
  <c r="C153" i="2"/>
  <c r="C151" i="2"/>
  <c r="C149" i="2"/>
  <c r="C160" i="2"/>
  <c r="C173" i="2"/>
  <c r="C179" i="2"/>
  <c r="C177" i="2"/>
  <c r="C190" i="2"/>
  <c r="C188" i="2"/>
  <c r="C215" i="2"/>
  <c r="C223" i="2"/>
  <c r="C231" i="2"/>
  <c r="C239" i="2"/>
  <c r="C247" i="2"/>
  <c r="C251" i="2"/>
  <c r="C253" i="2"/>
  <c r="C250" i="2"/>
  <c r="C255" i="2" l="1"/>
</calcChain>
</file>

<file path=xl/sharedStrings.xml><?xml version="1.0" encoding="utf-8"?>
<sst xmlns="http://schemas.openxmlformats.org/spreadsheetml/2006/main" count="373" uniqueCount="128">
  <si>
    <t>CF 11 X 17</t>
  </si>
  <si>
    <t xml:space="preserve">WHITE </t>
  </si>
  <si>
    <t>MATTE/DULL COVER</t>
    <phoneticPr fontId="0" type="noConversion"/>
  </si>
  <si>
    <t>11 X 17 SUB 80</t>
    <phoneticPr fontId="0" type="noConversion"/>
  </si>
  <si>
    <t>11 X 17 SUB 100</t>
    <phoneticPr fontId="0" type="noConversion"/>
  </si>
  <si>
    <t xml:space="preserve"> </t>
  </si>
  <si>
    <t>HUMBOLDT COUNTY OFFICE OF EDUCATION</t>
  </si>
  <si>
    <t>901 MYRTLE AVENUE</t>
  </si>
  <si>
    <t>EUREKA, CA  95501</t>
  </si>
  <si>
    <t>UNIT</t>
  </si>
  <si>
    <t>BRAND/</t>
  </si>
  <si>
    <t>DESCRIPTION</t>
  </si>
  <si>
    <t>PRICE</t>
  </si>
  <si>
    <t>TRADE NAME</t>
  </si>
  <si>
    <t>XEROGRAPHIC, SULPHITE</t>
  </si>
  <si>
    <t>8 1/2 X 11, SUB 20</t>
  </si>
  <si>
    <t xml:space="preserve">  WHITE</t>
  </si>
  <si>
    <t>RMS</t>
  </si>
  <si>
    <t xml:space="preserve">  BLUE</t>
  </si>
  <si>
    <t xml:space="preserve">  GREEN</t>
  </si>
  <si>
    <t xml:space="preserve">  PINK</t>
  </si>
  <si>
    <t xml:space="preserve">  BUFF</t>
  </si>
  <si>
    <t xml:space="preserve">  SALMON</t>
  </si>
  <si>
    <t xml:space="preserve">  CHERRY</t>
  </si>
  <si>
    <t xml:space="preserve">  TAN</t>
  </si>
  <si>
    <t xml:space="preserve">  IVORY</t>
  </si>
  <si>
    <t xml:space="preserve">  GRAY</t>
  </si>
  <si>
    <t xml:space="preserve">  CREAM WHITE</t>
  </si>
  <si>
    <t>8 1/2 X 14, SUB 20</t>
  </si>
  <si>
    <t>11 X 17, SUB 20</t>
  </si>
  <si>
    <t>INDEX, SUB 90</t>
  </si>
  <si>
    <t>8 1/2 X 11</t>
  </si>
  <si>
    <t>250 SHEETS PER PKG</t>
  </si>
  <si>
    <t xml:space="preserve">  2-PART </t>
  </si>
  <si>
    <t xml:space="preserve">  3-PART</t>
  </si>
  <si>
    <t xml:space="preserve">  4-PART</t>
  </si>
  <si>
    <t xml:space="preserve">  5-PART</t>
  </si>
  <si>
    <t>8 1/2 X 14</t>
  </si>
  <si>
    <t xml:space="preserve">  2-PART</t>
  </si>
  <si>
    <t>NCR TAGBOARD</t>
  </si>
  <si>
    <t xml:space="preserve">  NO. 10 REGULAR</t>
  </si>
  <si>
    <t xml:space="preserve">  NO. 10 WINDOW</t>
  </si>
  <si>
    <t>ASTROBRITES</t>
  </si>
  <si>
    <t>11 X 17 SUB 70</t>
  </si>
  <si>
    <t>WHITE</t>
  </si>
  <si>
    <t>8 1/2 X 11, 60# BOOK</t>
  </si>
  <si>
    <t>8 1/2 X 11, 65# COVER</t>
  </si>
  <si>
    <t>XEROGRAPHIC</t>
  </si>
  <si>
    <t xml:space="preserve">  WHITE </t>
  </si>
  <si>
    <t>ALTERNATIVE THREE</t>
  </si>
  <si>
    <t>WAREHOUSING</t>
  </si>
  <si>
    <t>PKG</t>
  </si>
  <si>
    <t xml:space="preserve">  NO. 9 REGULAR</t>
  </si>
  <si>
    <t>FOX RIVER CIRCA 83</t>
  </si>
  <si>
    <t>ARCTIC WHITE</t>
  </si>
  <si>
    <t>VALUE</t>
  </si>
  <si>
    <t xml:space="preserve"> 11 X 17</t>
  </si>
  <si>
    <t xml:space="preserve">  ORCHID</t>
  </si>
  <si>
    <t xml:space="preserve">  GREY</t>
  </si>
  <si>
    <t>PLASMA PINK</t>
  </si>
  <si>
    <t>TERRESTRIAL TEAL</t>
  </si>
  <si>
    <t>11 X 17 SUB 100</t>
  </si>
  <si>
    <t>MARTIAN GREEN</t>
  </si>
  <si>
    <t>8 1/2 X 11 SUB 24</t>
  </si>
  <si>
    <t>8 1/2 X 11, SUB 60</t>
  </si>
  <si>
    <t>11 X 17, SUB 60</t>
  </si>
  <si>
    <t>WAUSAU BRIGHT WHITE 80# COVER</t>
  </si>
  <si>
    <t>OPAQUE TEXT</t>
  </si>
  <si>
    <t xml:space="preserve">  YELLOW</t>
  </si>
  <si>
    <t xml:space="preserve">  GOLD</t>
  </si>
  <si>
    <t xml:space="preserve"> TAN</t>
  </si>
  <si>
    <t>GLOSS COVER</t>
  </si>
  <si>
    <t>11 X 17, SUB 70</t>
  </si>
  <si>
    <t xml:space="preserve">  NO. 6-3/4 REGULAR</t>
  </si>
  <si>
    <t xml:space="preserve">  NO. 6-3/4 WINDOW</t>
  </si>
  <si>
    <t>11 X 17 SUB 65</t>
  </si>
  <si>
    <t>COUGAR DIGITAL COVER</t>
  </si>
  <si>
    <t>8 1/2 X 11 SUB 80</t>
  </si>
  <si>
    <t xml:space="preserve">PKG </t>
  </si>
  <si>
    <t>COUGAR DIGITAL TEXT</t>
  </si>
  <si>
    <t>8 1/2 X 11 SUB 70</t>
  </si>
  <si>
    <t>8 1/2 X 11, 250 SHEETS PER PKG</t>
  </si>
  <si>
    <t xml:space="preserve"> 11 X 17, 250 SHEETS PER PKG</t>
  </si>
  <si>
    <t>TAG, SUB100</t>
  </si>
  <si>
    <t xml:space="preserve">  BRIGHT WHITE</t>
  </si>
  <si>
    <t>INDEX, SUB90</t>
  </si>
  <si>
    <t xml:space="preserve"> WHITE</t>
  </si>
  <si>
    <t>ENVELOPES, STD FLAP, WHITE SUB 24</t>
  </si>
  <si>
    <t>LIFT-OFF LEMON</t>
  </si>
  <si>
    <t>SOLAR YELLOW</t>
  </si>
  <si>
    <t>SUNBURST YELLOW</t>
  </si>
  <si>
    <t>RE-ENTRY RED</t>
  </si>
  <si>
    <t>PULSAR PINK</t>
  </si>
  <si>
    <t>FIREBALL FUCHSIA</t>
  </si>
  <si>
    <t>BLAST-OFF BLUE</t>
  </si>
  <si>
    <t>CELESTIAL BLUE</t>
  </si>
  <si>
    <t>LUNAR BLUE</t>
  </si>
  <si>
    <t>ECLIPSE BLACK</t>
  </si>
  <si>
    <t>GALAXY GOLD</t>
  </si>
  <si>
    <t>COSMIC ORANGE</t>
  </si>
  <si>
    <t>ORBIT ORANGE</t>
  </si>
  <si>
    <t>ROCKET RED</t>
  </si>
  <si>
    <t>OUTRAGEOUS ORCHID</t>
  </si>
  <si>
    <t>PLANETARY PURPLE</t>
  </si>
  <si>
    <t>GRAVITY GRAPE</t>
  </si>
  <si>
    <t>VENUS VIOLET</t>
  </si>
  <si>
    <t>VULCAN GREEN</t>
  </si>
  <si>
    <t>TERRA GREEN</t>
  </si>
  <si>
    <t>GAMMA GREEN</t>
  </si>
  <si>
    <t>11x17, 65# COVER</t>
  </si>
  <si>
    <t>CARBONLESS PRE-COLLATED, REVERSE SEQUENCE</t>
  </si>
  <si>
    <t>ENVELOPES, DIGITAL FLAP, WHITE WOVE  24#</t>
  </si>
  <si>
    <t>A-2</t>
  </si>
  <si>
    <t>A-6</t>
  </si>
  <si>
    <t xml:space="preserve">  NO. 6-1/4 REMIT</t>
  </si>
  <si>
    <t>11 X 17, 250 SHEETS PER PKG</t>
  </si>
  <si>
    <t>TOTAL</t>
  </si>
  <si>
    <t>SCORE</t>
  </si>
  <si>
    <t>Other Scoring Metrics - Please answer Yes or No</t>
  </si>
  <si>
    <t>Yes or No?</t>
  </si>
  <si>
    <t>Rush Shipping/Delivery Available?</t>
  </si>
  <si>
    <t>N/A</t>
  </si>
  <si>
    <t>Bid Prices Continue through 06/30/2018?</t>
  </si>
  <si>
    <t>Weekly delivery a-la-carte at bid price?</t>
  </si>
  <si>
    <t>Option for bulk printing of envelopes</t>
  </si>
  <si>
    <t>COOPERATIVE PAPER BID FOR 2018-2019</t>
  </si>
  <si>
    <t>CARBONLESS PRE-COLLATED REVERSE SEQUENCE</t>
  </si>
  <si>
    <t>CARBONLESS PRE-COLLATED STRAIGHT SEQUENCE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</si>
</sst>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&quot;$&quot;#,##0.000_);\(&quot;$&quot;#,##0.000\)"/>
    <numFmt numFmtId="165" formatCode="&quot;$&quot;#,##0.00"/>
  </numFmts>
  <fonts count="8" x14ac:knownFonts="1">
    <font>
      <sz val="12"/>
      <name val="Helv"/>
    </font>
    <font>
      <sz val="12"/>
      <name val="Arial"/>
      <family val="2"/>
    </font>
    <font>
      <b/>
      <sz val="12"/>
      <name val="Arial"/>
      <family val="2"/>
    </font>
    <font>
      <sz val="14"/>
      <name val="Garamond"/>
      <family val="1"/>
    </font>
    <font>
      <sz val="12"/>
      <name val="Garamond"/>
      <family val="1"/>
    </font>
    <font>
      <b/>
      <sz val="12"/>
      <name val="Garamond"/>
      <family val="1"/>
    </font>
    <font>
      <b/>
      <sz val="14"/>
      <name val="Garamond"/>
      <family val="1"/>
    </font>
    <font>
      <sz val="12"/>
      <name val="Helv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7" xfId="0" applyNumberFormat="1" applyFont="1" applyBorder="1" applyAlignment="1" applyProtection="1">
      <alignment horizontal="center"/>
    </xf>
    <xf numFmtId="7" fontId="1" fillId="0" borderId="9" xfId="0" applyNumberFormat="1" applyFont="1" applyBorder="1" applyAlignment="1" applyProtection="1">
      <alignment horizontal="center"/>
    </xf>
    <xf numFmtId="165" fontId="2" fillId="0" borderId="3" xfId="0" applyNumberFormat="1" applyFont="1" applyBorder="1" applyAlignment="1" applyProtection="1">
      <alignment horizontal="center"/>
    </xf>
    <xf numFmtId="165" fontId="2" fillId="0" borderId="1" xfId="0" applyNumberFormat="1" applyFont="1" applyBorder="1" applyAlignment="1" applyProtection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2" fontId="1" fillId="0" borderId="7" xfId="0" applyNumberFormat="1" applyFont="1" applyBorder="1" applyAlignment="1" applyProtection="1">
      <alignment horizontal="center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1" xfId="0" applyFont="1" applyBorder="1"/>
    <xf numFmtId="0" fontId="3" fillId="0" borderId="0" xfId="0" applyFont="1"/>
    <xf numFmtId="165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7" fontId="1" fillId="0" borderId="7" xfId="0" applyNumberFormat="1" applyFont="1" applyBorder="1" applyProtection="1"/>
    <xf numFmtId="0" fontId="1" fillId="0" borderId="0" xfId="0" applyFont="1" applyBorder="1" applyAlignment="1">
      <alignment horizontal="center"/>
    </xf>
    <xf numFmtId="7" fontId="1" fillId="0" borderId="8" xfId="0" applyNumberFormat="1" applyFont="1" applyBorder="1" applyAlignment="1" applyProtection="1">
      <alignment horizontal="center"/>
    </xf>
    <xf numFmtId="0" fontId="0" fillId="0" borderId="7" xfId="0" applyBorder="1"/>
    <xf numFmtId="2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/>
    <xf numFmtId="2" fontId="1" fillId="0" borderId="0" xfId="0" applyNumberFormat="1" applyFont="1"/>
    <xf numFmtId="165" fontId="1" fillId="0" borderId="0" xfId="0" applyNumberFormat="1" applyFont="1" applyAlignment="1">
      <alignment horizontal="center"/>
    </xf>
    <xf numFmtId="7" fontId="1" fillId="0" borderId="0" xfId="0" applyNumberFormat="1" applyFont="1" applyAlignment="1" applyProtection="1">
      <alignment horizontal="center"/>
    </xf>
    <xf numFmtId="0" fontId="1" fillId="0" borderId="0" xfId="0" applyFont="1"/>
    <xf numFmtId="0" fontId="0" fillId="0" borderId="0" xfId="0"/>
    <xf numFmtId="7" fontId="1" fillId="0" borderId="0" xfId="0" applyNumberFormat="1" applyFont="1" applyProtection="1"/>
    <xf numFmtId="0" fontId="2" fillId="0" borderId="0" xfId="0" applyFont="1"/>
    <xf numFmtId="7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/>
    <xf numFmtId="7" fontId="1" fillId="0" borderId="7" xfId="0" applyNumberFormat="1" applyFont="1" applyBorder="1" applyAlignment="1" applyProtection="1">
      <alignment horizontal="center"/>
    </xf>
    <xf numFmtId="2" fontId="1" fillId="0" borderId="7" xfId="0" applyNumberFormat="1" applyFont="1" applyBorder="1" applyProtection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0" xfId="0" applyNumberFormat="1" applyFont="1" applyProtection="1"/>
    <xf numFmtId="10" fontId="1" fillId="0" borderId="7" xfId="1" applyNumberFormat="1" applyFont="1" applyBorder="1" applyProtection="1"/>
    <xf numFmtId="10" fontId="3" fillId="0" borderId="0" xfId="1" applyNumberFormat="1" applyFont="1" applyAlignment="1">
      <alignment horizontal="centerContinuous"/>
    </xf>
    <xf numFmtId="10" fontId="3" fillId="0" borderId="0" xfId="1" applyNumberFormat="1" applyFont="1"/>
    <xf numFmtId="10" fontId="5" fillId="0" borderId="1" xfId="1" applyNumberFormat="1" applyFont="1" applyBorder="1"/>
    <xf numFmtId="10" fontId="1" fillId="0" borderId="0" xfId="1" applyNumberFormat="1" applyFont="1"/>
    <xf numFmtId="10" fontId="2" fillId="0" borderId="1" xfId="1" applyNumberFormat="1" applyFont="1" applyBorder="1" applyAlignment="1">
      <alignment horizontal="center"/>
    </xf>
    <xf numFmtId="10" fontId="1" fillId="0" borderId="0" xfId="1" applyNumberFormat="1" applyFont="1" applyBorder="1" applyProtection="1"/>
    <xf numFmtId="10" fontId="1" fillId="0" borderId="0" xfId="1" applyNumberFormat="1" applyFont="1" applyBorder="1" applyAlignment="1">
      <alignment horizontal="center"/>
    </xf>
    <xf numFmtId="10" fontId="1" fillId="0" borderId="0" xfId="1" applyNumberFormat="1" applyFont="1" applyBorder="1"/>
    <xf numFmtId="10" fontId="0" fillId="0" borderId="0" xfId="1" applyNumberFormat="1" applyFont="1"/>
    <xf numFmtId="10" fontId="2" fillId="0" borderId="0" xfId="1" applyNumberFormat="1" applyFont="1"/>
    <xf numFmtId="10" fontId="1" fillId="0" borderId="0" xfId="1" applyNumberFormat="1" applyFont="1" applyProtection="1"/>
    <xf numFmtId="0" fontId="3" fillId="0" borderId="0" xfId="0" applyFont="1" applyFill="1" applyAlignment="1">
      <alignment horizontal="centerContinuous" vertical="top"/>
    </xf>
    <xf numFmtId="0" fontId="6" fillId="0" borderId="0" xfId="0" quotePrefix="1" applyFont="1" applyFill="1" applyAlignment="1">
      <alignment horizontal="left"/>
    </xf>
    <xf numFmtId="0" fontId="4" fillId="0" borderId="0" xfId="0" applyFont="1" applyFill="1"/>
    <xf numFmtId="0" fontId="2" fillId="0" borderId="2" xfId="0" applyFont="1" applyFill="1" applyBorder="1"/>
    <xf numFmtId="0" fontId="2" fillId="0" borderId="5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1" fillId="0" borderId="7" xfId="0" applyFont="1" applyFill="1" applyBorder="1"/>
    <xf numFmtId="0" fontId="1" fillId="0" borderId="0" xfId="0" applyFont="1" applyFill="1" applyBorder="1"/>
    <xf numFmtId="2" fontId="1" fillId="0" borderId="7" xfId="0" applyNumberFormat="1" applyFont="1" applyFill="1" applyBorder="1" applyProtection="1"/>
    <xf numFmtId="0" fontId="1" fillId="0" borderId="0" xfId="0" applyFont="1" applyFill="1"/>
    <xf numFmtId="0" fontId="1" fillId="0" borderId="7" xfId="0" quotePrefix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2" fontId="1" fillId="0" borderId="10" xfId="0" applyNumberFormat="1" applyFont="1" applyFill="1" applyBorder="1" applyProtection="1"/>
    <xf numFmtId="0" fontId="1" fillId="0" borderId="7" xfId="0" quotePrefix="1" applyFont="1" applyFill="1" applyBorder="1" applyAlignment="1">
      <alignment horizontal="left" indent="1"/>
    </xf>
    <xf numFmtId="0" fontId="1" fillId="0" borderId="7" xfId="0" applyFont="1" applyFill="1" applyBorder="1" applyAlignment="1">
      <alignment horizontal="left" indent="1"/>
    </xf>
    <xf numFmtId="0" fontId="1" fillId="0" borderId="8" xfId="0" applyFont="1" applyFill="1" applyBorder="1" applyAlignment="1">
      <alignment horizontal="left" indent="1"/>
    </xf>
    <xf numFmtId="0" fontId="2" fillId="0" borderId="0" xfId="0" quotePrefix="1" applyFont="1" applyFill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9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/>
    </xf>
    <xf numFmtId="0" fontId="2" fillId="0" borderId="7" xfId="0" applyFont="1" applyFill="1" applyBorder="1" applyAlignment="1">
      <alignment horizontal="right" indent="1"/>
    </xf>
    <xf numFmtId="0" fontId="2" fillId="0" borderId="0" xfId="0" applyNumberFormat="1" applyFont="1" applyBorder="1" applyAlignment="1" applyProtection="1">
      <alignment horizontal="center"/>
    </xf>
    <xf numFmtId="0" fontId="1" fillId="0" borderId="7" xfId="0" applyNumberFormat="1" applyFont="1" applyBorder="1" applyAlignment="1" applyProtection="1">
      <alignment horizontal="center"/>
    </xf>
    <xf numFmtId="0" fontId="1" fillId="0" borderId="0" xfId="0" applyFont="1" applyFill="1" applyBorder="1" applyAlignment="1">
      <alignment horizontal="left" indent="1"/>
    </xf>
    <xf numFmtId="2" fontId="1" fillId="0" borderId="7" xfId="0" applyNumberFormat="1" applyFont="1" applyFill="1" applyBorder="1" applyAlignment="1">
      <alignment horizontal="left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255"/>
  <sheetViews>
    <sheetView showGridLines="0" tabSelected="1" view="pageBreakPreview" zoomScale="85" zoomScaleNormal="85" zoomScaleSheetLayoutView="85" workbookViewId="0">
      <pane ySplit="9" topLeftCell="A10" activePane="bottomLeft" state="frozen"/>
      <selection pane="bottomLeft" activeCell="F250" sqref="F250"/>
    </sheetView>
  </sheetViews>
  <sheetFormatPr defaultColWidth="9.6640625" defaultRowHeight="24.95" customHeight="1" x14ac:dyDescent="0.2"/>
  <cols>
    <col min="1" max="1" width="36.77734375" style="71" customWidth="1"/>
    <col min="2" max="2" width="11.44140625" style="34" customWidth="1"/>
    <col min="3" max="3" width="11.44140625" style="53" customWidth="1"/>
    <col min="4" max="4" width="11.5546875" style="1" customWidth="1"/>
    <col min="5" max="5" width="10.44140625" style="32" customWidth="1"/>
    <col min="6" max="6" width="72.33203125" style="34" customWidth="1"/>
    <col min="7" max="7" width="11.6640625" style="34" customWidth="1"/>
    <col min="8" max="8" width="20.6640625" style="34" customWidth="1"/>
    <col min="9" max="9" width="11.6640625" style="34" customWidth="1"/>
    <col min="10" max="10" width="13.6640625" style="34" customWidth="1"/>
    <col min="11" max="11" width="11.6640625" style="34" customWidth="1"/>
    <col min="12" max="12" width="13.6640625" style="34" customWidth="1"/>
    <col min="13" max="13" width="8.6640625" style="34" customWidth="1"/>
    <col min="14" max="14" width="13.6640625" style="34" customWidth="1"/>
    <col min="15" max="15" width="8.6640625" style="34" customWidth="1"/>
    <col min="16" max="16" width="13.6640625" style="34" customWidth="1"/>
    <col min="17" max="17" width="11.6640625" style="34" customWidth="1"/>
    <col min="18" max="18" width="13.6640625" style="34" customWidth="1"/>
    <col min="19" max="19" width="11.6640625" style="34" customWidth="1"/>
    <col min="20" max="20" width="13.6640625" style="34" customWidth="1"/>
    <col min="21" max="22" width="11.6640625" style="34" customWidth="1"/>
    <col min="23" max="23" width="13.6640625" style="34" customWidth="1"/>
    <col min="24" max="24" width="11.6640625" style="34" customWidth="1"/>
    <col min="25" max="25" width="13.6640625" style="34" customWidth="1"/>
    <col min="26" max="26" width="17.6640625" style="34" customWidth="1"/>
    <col min="27" max="16384" width="9.6640625" style="34"/>
  </cols>
  <sheetData>
    <row r="1" spans="1:25" s="22" customFormat="1" ht="15" customHeight="1" x14ac:dyDescent="0.25">
      <c r="A1" s="88" t="s">
        <v>125</v>
      </c>
      <c r="B1" s="88"/>
      <c r="C1" s="88"/>
      <c r="D1" s="88"/>
      <c r="E1" s="88"/>
      <c r="F1" s="88"/>
    </row>
    <row r="2" spans="1:25" s="22" customFormat="1" ht="15" customHeight="1" x14ac:dyDescent="0.25">
      <c r="A2" s="89" t="s">
        <v>6</v>
      </c>
      <c r="B2" s="89"/>
      <c r="C2" s="89"/>
      <c r="D2" s="89"/>
      <c r="E2" s="89"/>
      <c r="F2" s="89"/>
    </row>
    <row r="3" spans="1:25" s="22" customFormat="1" ht="15" customHeight="1" x14ac:dyDescent="0.25">
      <c r="A3" s="89" t="s">
        <v>7</v>
      </c>
      <c r="B3" s="89"/>
      <c r="C3" s="89"/>
      <c r="D3" s="89"/>
      <c r="E3" s="89"/>
      <c r="F3" s="89"/>
    </row>
    <row r="4" spans="1:25" s="22" customFormat="1" ht="15" customHeight="1" x14ac:dyDescent="0.25">
      <c r="A4" s="89" t="s">
        <v>8</v>
      </c>
      <c r="B4" s="89"/>
      <c r="C4" s="89"/>
      <c r="D4" s="89"/>
      <c r="E4" s="89"/>
      <c r="F4" s="89"/>
    </row>
    <row r="5" spans="1:25" s="18" customFormat="1" ht="15" customHeight="1" x14ac:dyDescent="0.3">
      <c r="A5" s="61" t="s">
        <v>5</v>
      </c>
      <c r="B5" s="13"/>
      <c r="C5" s="50"/>
      <c r="D5" s="13"/>
      <c r="E5" s="19"/>
      <c r="F5" s="13"/>
    </row>
    <row r="6" spans="1:25" s="18" customFormat="1" ht="15" customHeight="1" x14ac:dyDescent="0.3">
      <c r="A6" s="62" t="s">
        <v>49</v>
      </c>
      <c r="B6" s="18" t="s">
        <v>50</v>
      </c>
      <c r="C6" s="51"/>
      <c r="D6" s="20"/>
      <c r="E6" s="21"/>
    </row>
    <row r="7" spans="1:25" s="14" customFormat="1" ht="15" customHeight="1" thickBot="1" x14ac:dyDescent="0.3">
      <c r="A7" s="63"/>
      <c r="B7" s="17" t="s">
        <v>5</v>
      </c>
      <c r="C7" s="52"/>
      <c r="D7" s="15"/>
      <c r="E7" s="16"/>
    </row>
    <row r="8" spans="1:25" ht="15" customHeight="1" x14ac:dyDescent="0.25">
      <c r="A8" s="64"/>
      <c r="D8" s="2"/>
      <c r="E8" s="8" t="s">
        <v>9</v>
      </c>
      <c r="F8" s="3" t="s">
        <v>10</v>
      </c>
    </row>
    <row r="9" spans="1:25" ht="15" customHeight="1" thickBot="1" x14ac:dyDescent="0.3">
      <c r="A9" s="65" t="s">
        <v>11</v>
      </c>
      <c r="B9" s="4" t="s">
        <v>55</v>
      </c>
      <c r="C9" s="54" t="s">
        <v>117</v>
      </c>
      <c r="D9" s="4" t="s">
        <v>9</v>
      </c>
      <c r="E9" s="9" t="s">
        <v>12</v>
      </c>
      <c r="F9" s="5" t="s">
        <v>13</v>
      </c>
    </row>
    <row r="10" spans="1:25" ht="24.95" customHeight="1" x14ac:dyDescent="0.25">
      <c r="A10" s="67" t="s">
        <v>14</v>
      </c>
      <c r="D10" s="33"/>
      <c r="F10" s="36"/>
      <c r="G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V10" s="36"/>
      <c r="W10" s="36"/>
      <c r="X10" s="36"/>
      <c r="Y10" s="36"/>
    </row>
    <row r="11" spans="1:25" ht="24.95" customHeight="1" x14ac:dyDescent="0.25">
      <c r="A11" s="67" t="s">
        <v>15</v>
      </c>
      <c r="D11" s="33"/>
      <c r="F11" s="36"/>
      <c r="G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V11" s="36"/>
      <c r="W11" s="36"/>
      <c r="X11" s="36"/>
      <c r="Y11" s="36"/>
    </row>
    <row r="12" spans="1:25" ht="24.95" customHeight="1" x14ac:dyDescent="0.2">
      <c r="A12" s="68" t="s">
        <v>16</v>
      </c>
      <c r="B12" s="45">
        <v>135.04</v>
      </c>
      <c r="C12" s="49">
        <f>B12/$D$255</f>
        <v>0.91243243243243233</v>
      </c>
      <c r="D12" s="6" t="s">
        <v>17</v>
      </c>
      <c r="E12" s="10"/>
      <c r="F12" s="10"/>
      <c r="G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V12" s="36"/>
      <c r="W12" s="36"/>
      <c r="X12" s="36"/>
      <c r="Y12" s="36"/>
    </row>
    <row r="13" spans="1:25" ht="24.95" customHeight="1" x14ac:dyDescent="0.2">
      <c r="A13" s="68" t="s">
        <v>68</v>
      </c>
      <c r="B13" s="45">
        <v>0.18</v>
      </c>
      <c r="C13" s="49">
        <f>B13/$D$255</f>
        <v>1.2162162162162162E-3</v>
      </c>
      <c r="D13" s="44" t="s">
        <v>17</v>
      </c>
      <c r="E13" s="10"/>
      <c r="F13" s="10"/>
      <c r="G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V13" s="36"/>
      <c r="W13" s="36"/>
      <c r="X13" s="36"/>
      <c r="Y13" s="36"/>
    </row>
    <row r="14" spans="1:25" ht="24.95" customHeight="1" x14ac:dyDescent="0.2">
      <c r="A14" s="68" t="s">
        <v>18</v>
      </c>
      <c r="B14" s="45">
        <v>0.18</v>
      </c>
      <c r="C14" s="49">
        <f>B14/$D$255</f>
        <v>1.2162162162162162E-3</v>
      </c>
      <c r="D14" s="44" t="s">
        <v>17</v>
      </c>
      <c r="E14" s="10"/>
      <c r="F14" s="10"/>
      <c r="G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V14" s="36"/>
      <c r="W14" s="36"/>
      <c r="X14" s="36"/>
      <c r="Y14" s="36"/>
    </row>
    <row r="15" spans="1:25" ht="24.95" customHeight="1" x14ac:dyDescent="0.2">
      <c r="A15" s="68" t="s">
        <v>19</v>
      </c>
      <c r="B15" s="45">
        <v>0.18</v>
      </c>
      <c r="C15" s="49">
        <f>B15/$D$255</f>
        <v>1.2162162162162162E-3</v>
      </c>
      <c r="D15" s="44" t="s">
        <v>17</v>
      </c>
      <c r="E15" s="10"/>
      <c r="F15" s="10"/>
      <c r="G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V15" s="36"/>
      <c r="W15" s="36"/>
      <c r="X15" s="36"/>
      <c r="Y15" s="36"/>
    </row>
    <row r="16" spans="1:25" ht="24.95" customHeight="1" x14ac:dyDescent="0.2">
      <c r="A16" s="68" t="s">
        <v>20</v>
      </c>
      <c r="B16" s="45">
        <v>0.18</v>
      </c>
      <c r="C16" s="49">
        <f>B16/$D$255</f>
        <v>1.2162162162162162E-3</v>
      </c>
      <c r="D16" s="44" t="s">
        <v>17</v>
      </c>
      <c r="E16" s="10"/>
      <c r="F16" s="10"/>
      <c r="G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V16" s="36"/>
      <c r="W16" s="36"/>
      <c r="X16" s="36"/>
      <c r="Y16" s="36"/>
    </row>
    <row r="17" spans="1:25" ht="24.95" customHeight="1" x14ac:dyDescent="0.2">
      <c r="A17" s="68" t="s">
        <v>69</v>
      </c>
      <c r="B17" s="45">
        <v>0.18</v>
      </c>
      <c r="C17" s="49">
        <f>B17/$D$255</f>
        <v>1.2162162162162162E-3</v>
      </c>
      <c r="D17" s="44" t="s">
        <v>17</v>
      </c>
      <c r="E17" s="10"/>
      <c r="F17" s="10"/>
      <c r="G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V17" s="36"/>
      <c r="W17" s="36"/>
      <c r="X17" s="36"/>
      <c r="Y17" s="36"/>
    </row>
    <row r="18" spans="1:25" ht="24.95" customHeight="1" x14ac:dyDescent="0.2">
      <c r="A18" s="68" t="s">
        <v>21</v>
      </c>
      <c r="B18" s="45">
        <v>0.18</v>
      </c>
      <c r="C18" s="49">
        <f>B18/$D$255</f>
        <v>1.2162162162162162E-3</v>
      </c>
      <c r="D18" s="44" t="s">
        <v>17</v>
      </c>
      <c r="E18" s="10"/>
      <c r="F18" s="10"/>
      <c r="G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V18" s="36"/>
      <c r="W18" s="36"/>
      <c r="X18" s="36"/>
      <c r="Y18" s="36"/>
    </row>
    <row r="19" spans="1:25" ht="24.95" customHeight="1" x14ac:dyDescent="0.2">
      <c r="A19" s="68" t="s">
        <v>22</v>
      </c>
      <c r="B19" s="45">
        <v>0.18</v>
      </c>
      <c r="C19" s="49">
        <f>B19/$D$255</f>
        <v>1.2162162162162162E-3</v>
      </c>
      <c r="D19" s="44" t="s">
        <v>17</v>
      </c>
      <c r="E19" s="10"/>
      <c r="F19" s="10"/>
      <c r="G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V19" s="36"/>
      <c r="W19" s="36"/>
      <c r="X19" s="36"/>
      <c r="Y19" s="36"/>
    </row>
    <row r="20" spans="1:25" ht="24.95" customHeight="1" x14ac:dyDescent="0.2">
      <c r="A20" s="68" t="s">
        <v>23</v>
      </c>
      <c r="B20" s="45">
        <v>0.18</v>
      </c>
      <c r="C20" s="49">
        <f>B20/$D$255</f>
        <v>1.2162162162162162E-3</v>
      </c>
      <c r="D20" s="44" t="s">
        <v>17</v>
      </c>
      <c r="E20" s="10"/>
      <c r="F20" s="10"/>
    </row>
    <row r="21" spans="1:25" ht="24.95" customHeight="1" x14ac:dyDescent="0.2">
      <c r="A21" s="68" t="s">
        <v>24</v>
      </c>
      <c r="B21" s="45">
        <v>0.18</v>
      </c>
      <c r="C21" s="49">
        <f>B21/$D$255</f>
        <v>1.2162162162162162E-3</v>
      </c>
      <c r="D21" s="44" t="s">
        <v>17</v>
      </c>
      <c r="E21" s="10"/>
      <c r="F21" s="10"/>
      <c r="G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V21" s="36"/>
      <c r="W21" s="36"/>
      <c r="X21" s="36"/>
      <c r="Y21" s="36"/>
    </row>
    <row r="22" spans="1:25" ht="24.95" customHeight="1" x14ac:dyDescent="0.2">
      <c r="A22" s="68" t="s">
        <v>25</v>
      </c>
      <c r="B22" s="45">
        <v>0.18</v>
      </c>
      <c r="C22" s="49">
        <f>B22/$D$255</f>
        <v>1.2162162162162162E-3</v>
      </c>
      <c r="D22" s="44" t="s">
        <v>17</v>
      </c>
      <c r="E22" s="10"/>
      <c r="F22" s="10"/>
      <c r="G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V22" s="36"/>
      <c r="W22" s="36"/>
      <c r="X22" s="36"/>
      <c r="Y22" s="36"/>
    </row>
    <row r="23" spans="1:25" ht="24.95" customHeight="1" x14ac:dyDescent="0.2">
      <c r="A23" s="68" t="s">
        <v>26</v>
      </c>
      <c r="B23" s="45">
        <v>0.18</v>
      </c>
      <c r="C23" s="49">
        <f>B23/$D$255</f>
        <v>1.2162162162162162E-3</v>
      </c>
      <c r="D23" s="44" t="s">
        <v>17</v>
      </c>
      <c r="E23" s="10"/>
      <c r="F23" s="10"/>
      <c r="G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V23" s="36"/>
      <c r="W23" s="36"/>
      <c r="X23" s="36"/>
      <c r="Y23" s="36"/>
    </row>
    <row r="24" spans="1:25" ht="24.95" customHeight="1" x14ac:dyDescent="0.2">
      <c r="A24" s="68" t="s">
        <v>27</v>
      </c>
      <c r="B24" s="45">
        <v>0.18</v>
      </c>
      <c r="C24" s="49">
        <f>B24/$D$255</f>
        <v>1.2162162162162162E-3</v>
      </c>
      <c r="D24" s="44" t="s">
        <v>17</v>
      </c>
      <c r="E24" s="10"/>
      <c r="F24" s="10"/>
      <c r="G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V24" s="36"/>
      <c r="W24" s="36"/>
      <c r="X24" s="36"/>
      <c r="Y24" s="36"/>
    </row>
    <row r="25" spans="1:25" ht="24.95" customHeight="1" x14ac:dyDescent="0.2">
      <c r="A25" s="68" t="s">
        <v>57</v>
      </c>
      <c r="B25" s="45">
        <v>0.18</v>
      </c>
      <c r="C25" s="49">
        <f>B25/$D$255</f>
        <v>1.2162162162162162E-3</v>
      </c>
      <c r="D25" s="44" t="s">
        <v>17</v>
      </c>
      <c r="E25" s="10"/>
      <c r="F25" s="10"/>
      <c r="G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V25" s="36"/>
      <c r="W25" s="36"/>
      <c r="X25" s="36"/>
      <c r="Y25" s="36"/>
    </row>
    <row r="26" spans="1:25" ht="24.95" customHeight="1" x14ac:dyDescent="0.2">
      <c r="A26" s="69"/>
      <c r="B26" s="41"/>
      <c r="C26" s="55"/>
      <c r="D26" s="38"/>
      <c r="E26" s="39"/>
      <c r="F26" s="39"/>
      <c r="G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V26" s="36"/>
      <c r="W26" s="36"/>
      <c r="X26" s="36"/>
      <c r="Y26" s="36"/>
    </row>
    <row r="27" spans="1:25" ht="24.95" customHeight="1" x14ac:dyDescent="0.25">
      <c r="A27" s="67" t="s">
        <v>47</v>
      </c>
    </row>
    <row r="28" spans="1:25" ht="24.95" customHeight="1" x14ac:dyDescent="0.25">
      <c r="A28" s="67" t="s">
        <v>64</v>
      </c>
    </row>
    <row r="29" spans="1:25" ht="24.95" customHeight="1" x14ac:dyDescent="0.2">
      <c r="A29" s="70" t="s">
        <v>48</v>
      </c>
      <c r="B29" s="45">
        <v>0.1</v>
      </c>
      <c r="C29" s="49">
        <f>B29/$D$255</f>
        <v>6.7567567567567571E-4</v>
      </c>
      <c r="D29" s="12" t="s">
        <v>17</v>
      </c>
      <c r="E29" s="45"/>
      <c r="F29" s="45"/>
    </row>
    <row r="30" spans="1:25" ht="24.95" customHeight="1" x14ac:dyDescent="0.2">
      <c r="D30" s="33"/>
    </row>
    <row r="31" spans="1:25" ht="24.95" customHeight="1" x14ac:dyDescent="0.25">
      <c r="A31" s="67" t="s">
        <v>47</v>
      </c>
    </row>
    <row r="32" spans="1:25" ht="24.95" customHeight="1" x14ac:dyDescent="0.25">
      <c r="A32" s="67" t="s">
        <v>28</v>
      </c>
    </row>
    <row r="33" spans="1:6" ht="24.95" customHeight="1" x14ac:dyDescent="0.2">
      <c r="A33" s="68" t="s">
        <v>48</v>
      </c>
      <c r="B33" s="45">
        <v>0.1</v>
      </c>
      <c r="C33" s="49">
        <f>B33/$D$255</f>
        <v>6.7567567567567571E-4</v>
      </c>
      <c r="D33" s="44" t="s">
        <v>17</v>
      </c>
      <c r="E33" s="10"/>
      <c r="F33" s="10"/>
    </row>
    <row r="34" spans="1:6" ht="24.95" customHeight="1" x14ac:dyDescent="0.2">
      <c r="A34" s="68" t="s">
        <v>22</v>
      </c>
      <c r="B34" s="45">
        <v>0.1</v>
      </c>
      <c r="C34" s="49">
        <f>B34/$D$255</f>
        <v>6.7567567567567571E-4</v>
      </c>
      <c r="D34" s="44" t="s">
        <v>17</v>
      </c>
      <c r="E34" s="10"/>
      <c r="F34" s="10"/>
    </row>
    <row r="35" spans="1:6" ht="24.95" customHeight="1" x14ac:dyDescent="0.2">
      <c r="A35" s="68" t="s">
        <v>25</v>
      </c>
      <c r="B35" s="45">
        <v>0.1</v>
      </c>
      <c r="C35" s="49">
        <f>B35/$D$255</f>
        <v>6.7567567567567571E-4</v>
      </c>
      <c r="D35" s="44" t="s">
        <v>17</v>
      </c>
      <c r="E35" s="10"/>
      <c r="F35" s="10"/>
    </row>
    <row r="36" spans="1:6" ht="24.95" customHeight="1" x14ac:dyDescent="0.2">
      <c r="A36" s="68" t="s">
        <v>21</v>
      </c>
      <c r="B36" s="45">
        <v>0.1</v>
      </c>
      <c r="C36" s="49">
        <f>B36/$D$255</f>
        <v>6.7567567567567571E-4</v>
      </c>
      <c r="D36" s="44" t="s">
        <v>17</v>
      </c>
      <c r="E36" s="10"/>
      <c r="F36" s="10"/>
    </row>
    <row r="37" spans="1:6" ht="24.95" customHeight="1" x14ac:dyDescent="0.2">
      <c r="A37" s="68" t="s">
        <v>19</v>
      </c>
      <c r="B37" s="45">
        <v>0.1</v>
      </c>
      <c r="C37" s="49">
        <f>B37/$D$255</f>
        <v>6.7567567567567571E-4</v>
      </c>
      <c r="D37" s="44" t="s">
        <v>17</v>
      </c>
      <c r="E37" s="10"/>
      <c r="F37" s="10"/>
    </row>
    <row r="38" spans="1:6" ht="24.95" customHeight="1" x14ac:dyDescent="0.2">
      <c r="A38" s="68" t="s">
        <v>69</v>
      </c>
      <c r="B38" s="45">
        <v>0.1</v>
      </c>
      <c r="C38" s="49">
        <f>B38/$D$255</f>
        <v>6.7567567567567571E-4</v>
      </c>
      <c r="D38" s="44" t="s">
        <v>17</v>
      </c>
      <c r="E38" s="10"/>
      <c r="F38" s="10"/>
    </row>
    <row r="39" spans="1:6" ht="24.95" customHeight="1" x14ac:dyDescent="0.2">
      <c r="A39" s="68" t="s">
        <v>18</v>
      </c>
      <c r="B39" s="45">
        <v>0.1</v>
      </c>
      <c r="C39" s="49">
        <f>B39/$D$255</f>
        <v>6.7567567567567571E-4</v>
      </c>
      <c r="D39" s="44" t="s">
        <v>17</v>
      </c>
      <c r="E39" s="10"/>
      <c r="F39" s="10"/>
    </row>
    <row r="40" spans="1:6" ht="24.95" customHeight="1" x14ac:dyDescent="0.2">
      <c r="A40" s="68" t="s">
        <v>20</v>
      </c>
      <c r="B40" s="45">
        <v>0.1</v>
      </c>
      <c r="C40" s="49">
        <f>B40/$D$255</f>
        <v>6.7567567567567571E-4</v>
      </c>
      <c r="D40" s="44" t="s">
        <v>17</v>
      </c>
      <c r="E40" s="10"/>
      <c r="F40" s="10"/>
    </row>
    <row r="41" spans="1:6" ht="24.95" customHeight="1" x14ac:dyDescent="0.2">
      <c r="A41" s="68" t="s">
        <v>68</v>
      </c>
      <c r="B41" s="45">
        <v>0.1</v>
      </c>
      <c r="C41" s="49">
        <f>B41/$D$255</f>
        <v>6.7567567567567571E-4</v>
      </c>
      <c r="D41" s="44" t="s">
        <v>17</v>
      </c>
      <c r="E41" s="10"/>
      <c r="F41" s="10"/>
    </row>
    <row r="42" spans="1:6" ht="24.95" customHeight="1" x14ac:dyDescent="0.2">
      <c r="A42" s="72" t="s">
        <v>58</v>
      </c>
      <c r="B42" s="45">
        <v>0.1</v>
      </c>
      <c r="C42" s="49">
        <f>B42/$D$255</f>
        <v>6.7567567567567571E-4</v>
      </c>
      <c r="D42" s="44" t="s">
        <v>17</v>
      </c>
      <c r="E42" s="10"/>
      <c r="F42" s="10"/>
    </row>
    <row r="43" spans="1:6" ht="24.95" customHeight="1" x14ac:dyDescent="0.2">
      <c r="A43" s="72" t="s">
        <v>57</v>
      </c>
      <c r="B43" s="45">
        <v>0.1</v>
      </c>
      <c r="C43" s="49">
        <f>B43/$D$255</f>
        <v>6.7567567567567571E-4</v>
      </c>
      <c r="D43" s="44" t="s">
        <v>17</v>
      </c>
      <c r="E43" s="10"/>
      <c r="F43" s="10"/>
    </row>
    <row r="44" spans="1:6" ht="24.95" customHeight="1" x14ac:dyDescent="0.2">
      <c r="A44" s="72" t="s">
        <v>70</v>
      </c>
      <c r="B44" s="45">
        <v>0.1</v>
      </c>
      <c r="C44" s="49">
        <f>B44/$D$255</f>
        <v>6.7567567567567571E-4</v>
      </c>
      <c r="D44" s="44" t="s">
        <v>17</v>
      </c>
      <c r="E44" s="10"/>
      <c r="F44" s="10"/>
    </row>
    <row r="45" spans="1:6" ht="24.95" customHeight="1" x14ac:dyDescent="0.2">
      <c r="A45" s="73"/>
      <c r="B45" s="41"/>
      <c r="C45" s="55"/>
      <c r="D45" s="38"/>
      <c r="E45" s="39"/>
      <c r="F45" s="39"/>
    </row>
    <row r="46" spans="1:6" ht="24.95" customHeight="1" x14ac:dyDescent="0.25">
      <c r="A46" s="67" t="s">
        <v>47</v>
      </c>
    </row>
    <row r="47" spans="1:6" ht="24.95" customHeight="1" x14ac:dyDescent="0.25">
      <c r="A47" s="67" t="s">
        <v>29</v>
      </c>
    </row>
    <row r="48" spans="1:6" ht="24.95" customHeight="1" x14ac:dyDescent="0.2">
      <c r="A48" s="70" t="s">
        <v>48</v>
      </c>
      <c r="B48" s="45">
        <v>0.1</v>
      </c>
      <c r="C48" s="49">
        <f>B48/$D$255</f>
        <v>6.7567567567567571E-4</v>
      </c>
      <c r="D48" s="12" t="s">
        <v>17</v>
      </c>
      <c r="E48" s="45"/>
      <c r="F48" s="45"/>
    </row>
    <row r="49" spans="1:25" ht="24.95" customHeight="1" x14ac:dyDescent="0.2">
      <c r="A49" s="69"/>
      <c r="B49" s="24"/>
      <c r="C49" s="56"/>
      <c r="D49" s="38"/>
      <c r="E49" s="39"/>
      <c r="F49" s="38"/>
    </row>
    <row r="50" spans="1:25" ht="24.95" customHeight="1" x14ac:dyDescent="0.25">
      <c r="A50" s="67" t="s">
        <v>47</v>
      </c>
    </row>
    <row r="51" spans="1:25" ht="24.95" customHeight="1" x14ac:dyDescent="0.25">
      <c r="A51" s="67" t="s">
        <v>65</v>
      </c>
    </row>
    <row r="52" spans="1:25" ht="24.95" customHeight="1" x14ac:dyDescent="0.2">
      <c r="A52" s="70" t="s">
        <v>48</v>
      </c>
      <c r="B52" s="45">
        <v>0.1</v>
      </c>
      <c r="C52" s="49">
        <f>B52/$D$255</f>
        <v>6.7567567567567571E-4</v>
      </c>
      <c r="D52" s="12" t="s">
        <v>17</v>
      </c>
      <c r="E52" s="45"/>
      <c r="F52" s="45"/>
    </row>
    <row r="53" spans="1:25" ht="24.95" customHeight="1" x14ac:dyDescent="0.2">
      <c r="A53" s="69"/>
      <c r="B53" s="24"/>
      <c r="C53" s="56"/>
      <c r="D53" s="38"/>
      <c r="E53" s="39"/>
      <c r="F53" s="38"/>
    </row>
    <row r="54" spans="1:25" ht="24.95" customHeight="1" x14ac:dyDescent="0.25">
      <c r="A54" s="67" t="s">
        <v>47</v>
      </c>
    </row>
    <row r="55" spans="1:25" ht="24.95" customHeight="1" x14ac:dyDescent="0.25">
      <c r="A55" s="67" t="s">
        <v>72</v>
      </c>
    </row>
    <row r="56" spans="1:25" ht="24.95" customHeight="1" x14ac:dyDescent="0.2">
      <c r="A56" s="74" t="s">
        <v>48</v>
      </c>
      <c r="B56" s="45">
        <v>0.1</v>
      </c>
      <c r="C56" s="49">
        <f>B56/$D$255</f>
        <v>6.7567567567567571E-4</v>
      </c>
      <c r="D56" s="12" t="s">
        <v>17</v>
      </c>
      <c r="E56" s="45"/>
      <c r="F56" s="45"/>
    </row>
    <row r="57" spans="1:25" ht="24.95" customHeight="1" x14ac:dyDescent="0.2">
      <c r="A57" s="69"/>
      <c r="B57" s="41"/>
      <c r="C57" s="56"/>
      <c r="D57" s="38"/>
      <c r="E57" s="39"/>
      <c r="F57" s="38"/>
    </row>
    <row r="58" spans="1:25" ht="24.95" customHeight="1" x14ac:dyDescent="0.25">
      <c r="A58" s="67" t="s">
        <v>87</v>
      </c>
      <c r="D58" s="33"/>
    </row>
    <row r="59" spans="1:25" ht="24.95" customHeight="1" x14ac:dyDescent="0.2">
      <c r="A59" s="75" t="s">
        <v>112</v>
      </c>
      <c r="B59" s="30">
        <v>0.01</v>
      </c>
      <c r="C59" s="49">
        <f>B59/$D$255</f>
        <v>6.7567567567567569E-5</v>
      </c>
      <c r="D59" s="47">
        <v>1000</v>
      </c>
      <c r="E59" s="10"/>
      <c r="F59" s="47"/>
    </row>
    <row r="60" spans="1:25" ht="24.95" customHeight="1" x14ac:dyDescent="0.2">
      <c r="A60" s="75" t="s">
        <v>113</v>
      </c>
      <c r="B60" s="30">
        <v>0.01</v>
      </c>
      <c r="C60" s="49">
        <f>B60/$D$255</f>
        <v>6.7567567567567569E-5</v>
      </c>
      <c r="D60" s="47">
        <v>1000</v>
      </c>
      <c r="E60" s="10"/>
      <c r="F60" s="47"/>
      <c r="G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V60" s="36"/>
      <c r="W60" s="36"/>
      <c r="X60" s="36"/>
      <c r="Y60" s="36"/>
    </row>
    <row r="61" spans="1:25" ht="24.95" customHeight="1" x14ac:dyDescent="0.2">
      <c r="A61" s="72" t="s">
        <v>114</v>
      </c>
      <c r="B61" s="30">
        <v>0.01</v>
      </c>
      <c r="C61" s="49">
        <f>B61/$D$255</f>
        <v>6.7567567567567569E-5</v>
      </c>
      <c r="D61" s="47">
        <v>1000</v>
      </c>
      <c r="E61" s="10"/>
      <c r="F61" s="47"/>
    </row>
    <row r="62" spans="1:25" ht="24.95" customHeight="1" x14ac:dyDescent="0.2">
      <c r="A62" s="72" t="s">
        <v>73</v>
      </c>
      <c r="B62" s="30">
        <v>0.01</v>
      </c>
      <c r="C62" s="49">
        <f>B62/$D$255</f>
        <v>6.7567567567567569E-5</v>
      </c>
      <c r="D62" s="47">
        <v>1000</v>
      </c>
      <c r="E62" s="10"/>
      <c r="F62" s="47"/>
      <c r="G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V62" s="36"/>
      <c r="W62" s="36"/>
      <c r="X62" s="36"/>
      <c r="Y62" s="36"/>
    </row>
    <row r="63" spans="1:25" ht="24.95" customHeight="1" x14ac:dyDescent="0.2">
      <c r="A63" s="68" t="s">
        <v>74</v>
      </c>
      <c r="B63" s="30">
        <v>0.01</v>
      </c>
      <c r="C63" s="49">
        <f>B63/$D$255</f>
        <v>6.7567567567567569E-5</v>
      </c>
      <c r="D63" s="47">
        <v>1000</v>
      </c>
      <c r="E63" s="10"/>
      <c r="F63" s="47"/>
      <c r="G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V63" s="36"/>
      <c r="W63" s="36"/>
      <c r="X63" s="36"/>
      <c r="Y63" s="36"/>
    </row>
    <row r="64" spans="1:25" ht="24.95" customHeight="1" x14ac:dyDescent="0.2">
      <c r="A64" s="72" t="s">
        <v>52</v>
      </c>
      <c r="B64" s="30">
        <v>0.01</v>
      </c>
      <c r="C64" s="49">
        <f>B64/$D$255</f>
        <v>6.7567567567567569E-5</v>
      </c>
      <c r="D64" s="47">
        <v>1000</v>
      </c>
      <c r="E64" s="10"/>
      <c r="F64" s="47"/>
      <c r="G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V64" s="36"/>
      <c r="W64" s="36"/>
      <c r="X64" s="36"/>
      <c r="Y64" s="36"/>
    </row>
    <row r="65" spans="1:25" ht="24.95" customHeight="1" x14ac:dyDescent="0.2">
      <c r="A65" s="68" t="s">
        <v>41</v>
      </c>
      <c r="B65" s="30">
        <v>0.01</v>
      </c>
      <c r="C65" s="49">
        <f>B65/$D$255</f>
        <v>6.7567567567567569E-5</v>
      </c>
      <c r="D65" s="47">
        <v>1000</v>
      </c>
      <c r="E65" s="10"/>
      <c r="F65" s="47"/>
      <c r="G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V65" s="36"/>
      <c r="W65" s="36"/>
      <c r="X65" s="36"/>
      <c r="Y65" s="36"/>
    </row>
    <row r="66" spans="1:25" ht="24.95" customHeight="1" x14ac:dyDescent="0.2">
      <c r="A66" s="72" t="s">
        <v>40</v>
      </c>
      <c r="B66" s="30">
        <v>0.01</v>
      </c>
      <c r="C66" s="49">
        <f>B66/$D$255</f>
        <v>6.7567567567567569E-5</v>
      </c>
      <c r="D66" s="47">
        <v>1000</v>
      </c>
      <c r="E66" s="10"/>
      <c r="F66" s="47"/>
      <c r="G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V66" s="36"/>
      <c r="W66" s="36"/>
      <c r="X66" s="36"/>
      <c r="Y66" s="36"/>
    </row>
    <row r="67" spans="1:25" ht="24.95" customHeight="1" x14ac:dyDescent="0.2">
      <c r="A67" s="69"/>
      <c r="B67" s="24"/>
      <c r="C67" s="56"/>
      <c r="D67" s="38"/>
      <c r="E67" s="39"/>
      <c r="F67" s="38"/>
      <c r="G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V67" s="36"/>
      <c r="W67" s="36"/>
      <c r="X67" s="36"/>
      <c r="Y67" s="36"/>
    </row>
    <row r="68" spans="1:25" ht="24.95" customHeight="1" x14ac:dyDescent="0.25">
      <c r="A68" s="67" t="s">
        <v>111</v>
      </c>
      <c r="B68" s="31"/>
      <c r="D68" s="35"/>
      <c r="E68" s="35"/>
      <c r="F68" s="35"/>
      <c r="G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V68" s="36"/>
      <c r="W68" s="36"/>
      <c r="X68" s="36"/>
      <c r="Y68" s="36"/>
    </row>
    <row r="69" spans="1:25" ht="24.95" customHeight="1" x14ac:dyDescent="0.25">
      <c r="A69" s="68" t="s">
        <v>41</v>
      </c>
      <c r="B69" s="30">
        <v>0.01</v>
      </c>
      <c r="C69" s="49">
        <f>B69/$D$255</f>
        <v>6.7567567567567569E-5</v>
      </c>
      <c r="D69" s="29">
        <v>1000</v>
      </c>
      <c r="E69" s="46"/>
      <c r="F69" s="46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</row>
    <row r="70" spans="1:25" ht="24.95" customHeight="1" x14ac:dyDescent="0.25">
      <c r="A70" s="69"/>
      <c r="B70" s="27"/>
      <c r="C70" s="57"/>
      <c r="D70" s="28"/>
      <c r="E70" s="43"/>
      <c r="F70" s="43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</row>
    <row r="71" spans="1:25" ht="24.95" customHeight="1" x14ac:dyDescent="0.25">
      <c r="A71" s="67" t="s">
        <v>42</v>
      </c>
      <c r="D71" s="33"/>
      <c r="F71" s="36"/>
      <c r="G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V71" s="36"/>
      <c r="W71" s="36"/>
      <c r="X71" s="36"/>
      <c r="Y71" s="36"/>
    </row>
    <row r="72" spans="1:25" ht="24.95" customHeight="1" x14ac:dyDescent="0.25">
      <c r="A72" s="67" t="s">
        <v>45</v>
      </c>
      <c r="D72" s="33"/>
      <c r="F72" s="36"/>
      <c r="G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V72" s="36"/>
      <c r="W72" s="36"/>
      <c r="X72" s="36"/>
      <c r="Y72" s="36"/>
    </row>
    <row r="73" spans="1:25" ht="24.95" customHeight="1" x14ac:dyDescent="0.2">
      <c r="A73" s="76" t="s">
        <v>88</v>
      </c>
      <c r="B73" s="45">
        <v>0.05</v>
      </c>
      <c r="C73" s="49">
        <f>B73/$D$255</f>
        <v>3.3783783783783786E-4</v>
      </c>
      <c r="D73" s="44" t="s">
        <v>17</v>
      </c>
      <c r="E73" s="10"/>
      <c r="F73" s="44"/>
      <c r="G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V73" s="36"/>
      <c r="W73" s="36"/>
      <c r="X73" s="36"/>
      <c r="Y73" s="36"/>
    </row>
    <row r="74" spans="1:25" ht="24.95" customHeight="1" x14ac:dyDescent="0.2">
      <c r="A74" s="76" t="s">
        <v>89</v>
      </c>
      <c r="B74" s="45">
        <v>0.05</v>
      </c>
      <c r="C74" s="49">
        <f>B74/$D$255</f>
        <v>3.3783783783783786E-4</v>
      </c>
      <c r="D74" s="44" t="s">
        <v>17</v>
      </c>
      <c r="E74" s="10"/>
      <c r="F74" s="44"/>
      <c r="G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V74" s="36"/>
      <c r="W74" s="36"/>
      <c r="X74" s="36"/>
      <c r="Y74" s="36"/>
    </row>
    <row r="75" spans="1:25" ht="24.95" customHeight="1" x14ac:dyDescent="0.2">
      <c r="A75" s="76" t="s">
        <v>90</v>
      </c>
      <c r="B75" s="45">
        <v>0.05</v>
      </c>
      <c r="C75" s="49">
        <f>B75/$D$255</f>
        <v>3.3783783783783786E-4</v>
      </c>
      <c r="D75" s="44" t="s">
        <v>17</v>
      </c>
      <c r="E75" s="10"/>
      <c r="F75" s="44"/>
    </row>
    <row r="76" spans="1:25" ht="24.95" customHeight="1" x14ac:dyDescent="0.2">
      <c r="A76" s="76" t="s">
        <v>91</v>
      </c>
      <c r="B76" s="45">
        <v>0.05</v>
      </c>
      <c r="C76" s="49">
        <f>B76/$D$255</f>
        <v>3.3783783783783786E-4</v>
      </c>
      <c r="D76" s="44" t="s">
        <v>17</v>
      </c>
      <c r="E76" s="10"/>
      <c r="F76" s="44"/>
      <c r="G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V76" s="36"/>
      <c r="W76" s="36"/>
      <c r="X76" s="36"/>
      <c r="Y76" s="36"/>
    </row>
    <row r="77" spans="1:25" ht="24.95" customHeight="1" x14ac:dyDescent="0.2">
      <c r="A77" s="76" t="s">
        <v>59</v>
      </c>
      <c r="B77" s="45">
        <v>0.05</v>
      </c>
      <c r="C77" s="49">
        <f>B77/$D$255</f>
        <v>3.3783783783783786E-4</v>
      </c>
      <c r="D77" s="44" t="s">
        <v>17</v>
      </c>
      <c r="E77" s="10"/>
      <c r="F77" s="44"/>
      <c r="G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V77" s="36"/>
      <c r="W77" s="36"/>
      <c r="X77" s="36"/>
      <c r="Y77" s="36"/>
    </row>
    <row r="78" spans="1:25" ht="24.95" customHeight="1" x14ac:dyDescent="0.2">
      <c r="A78" s="76" t="s">
        <v>92</v>
      </c>
      <c r="B78" s="45">
        <v>0.05</v>
      </c>
      <c r="C78" s="49">
        <f>B78/$D$255</f>
        <v>3.3783783783783786E-4</v>
      </c>
      <c r="D78" s="44" t="s">
        <v>17</v>
      </c>
      <c r="E78" s="10"/>
      <c r="F78" s="44"/>
      <c r="G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V78" s="36"/>
      <c r="W78" s="36"/>
      <c r="X78" s="36"/>
      <c r="Y78" s="36"/>
    </row>
    <row r="79" spans="1:25" ht="24.95" customHeight="1" x14ac:dyDescent="0.2">
      <c r="A79" s="76" t="s">
        <v>93</v>
      </c>
      <c r="B79" s="45">
        <v>0.05</v>
      </c>
      <c r="C79" s="49">
        <f>B79/$D$255</f>
        <v>3.3783783783783786E-4</v>
      </c>
      <c r="D79" s="44" t="s">
        <v>17</v>
      </c>
      <c r="E79" s="10"/>
      <c r="F79" s="44"/>
      <c r="G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V79" s="36"/>
      <c r="W79" s="36"/>
      <c r="X79" s="36"/>
      <c r="Y79" s="36"/>
    </row>
    <row r="80" spans="1:25" ht="24.95" customHeight="1" x14ac:dyDescent="0.2">
      <c r="A80" s="77" t="s">
        <v>94</v>
      </c>
      <c r="B80" s="45">
        <v>0.05</v>
      </c>
      <c r="C80" s="49">
        <f>B80/$D$255</f>
        <v>3.3783783783783786E-4</v>
      </c>
      <c r="D80" s="44" t="s">
        <v>17</v>
      </c>
      <c r="E80" s="10"/>
      <c r="F80" s="44"/>
      <c r="G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V80" s="36"/>
      <c r="W80" s="36"/>
      <c r="X80" s="36"/>
      <c r="Y80" s="36"/>
    </row>
    <row r="81" spans="1:25" ht="24.95" customHeight="1" x14ac:dyDescent="0.2">
      <c r="A81" s="77" t="s">
        <v>95</v>
      </c>
      <c r="B81" s="45">
        <v>0.05</v>
      </c>
      <c r="C81" s="49">
        <f>B81/$D$255</f>
        <v>3.3783783783783786E-4</v>
      </c>
      <c r="D81" s="44" t="s">
        <v>17</v>
      </c>
      <c r="E81" s="10"/>
      <c r="F81" s="44"/>
      <c r="G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V81" s="36"/>
      <c r="W81" s="36"/>
      <c r="X81" s="36"/>
      <c r="Y81" s="36"/>
    </row>
    <row r="82" spans="1:25" ht="24.95" customHeight="1" x14ac:dyDescent="0.2">
      <c r="A82" s="77" t="s">
        <v>96</v>
      </c>
      <c r="B82" s="45">
        <v>0.05</v>
      </c>
      <c r="C82" s="49">
        <f>B82/$D$255</f>
        <v>3.3783783783783786E-4</v>
      </c>
      <c r="D82" s="25" t="s">
        <v>17</v>
      </c>
      <c r="E82" s="10"/>
      <c r="F82" s="44"/>
      <c r="G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V82" s="36"/>
      <c r="W82" s="36"/>
      <c r="X82" s="36"/>
      <c r="Y82" s="36"/>
    </row>
    <row r="83" spans="1:25" ht="24.95" customHeight="1" x14ac:dyDescent="0.2">
      <c r="A83" s="77" t="s">
        <v>60</v>
      </c>
      <c r="B83" s="45">
        <v>0.05</v>
      </c>
      <c r="C83" s="49">
        <f>B83/$D$255</f>
        <v>3.3783783783783786E-4</v>
      </c>
      <c r="D83" s="25" t="s">
        <v>17</v>
      </c>
      <c r="E83" s="10"/>
      <c r="F83" s="44"/>
      <c r="G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V83" s="36"/>
      <c r="W83" s="36"/>
      <c r="X83" s="36"/>
      <c r="Y83" s="36"/>
    </row>
    <row r="84" spans="1:25" ht="24.95" customHeight="1" x14ac:dyDescent="0.2">
      <c r="A84" s="77" t="s">
        <v>97</v>
      </c>
      <c r="B84" s="45">
        <v>0.05</v>
      </c>
      <c r="C84" s="49">
        <f>B84/$D$255</f>
        <v>3.3783783783783786E-4</v>
      </c>
      <c r="D84" s="25" t="s">
        <v>17</v>
      </c>
      <c r="E84" s="10"/>
      <c r="F84" s="44"/>
      <c r="G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V84" s="36"/>
      <c r="W84" s="36"/>
      <c r="X84" s="36"/>
      <c r="Y84" s="36"/>
    </row>
    <row r="85" spans="1:25" ht="24.95" customHeight="1" x14ac:dyDescent="0.2">
      <c r="A85" s="77" t="s">
        <v>98</v>
      </c>
      <c r="B85" s="45">
        <v>0.05</v>
      </c>
      <c r="C85" s="49">
        <f>B85/$D$255</f>
        <v>3.3783783783783786E-4</v>
      </c>
      <c r="D85" s="25" t="s">
        <v>17</v>
      </c>
      <c r="E85" s="10"/>
      <c r="F85" s="44"/>
      <c r="G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V85" s="36"/>
      <c r="W85" s="36"/>
      <c r="X85" s="36"/>
      <c r="Y85" s="36"/>
    </row>
    <row r="86" spans="1:25" ht="24.95" customHeight="1" x14ac:dyDescent="0.2">
      <c r="A86" s="77" t="s">
        <v>99</v>
      </c>
      <c r="B86" s="45">
        <v>0.05</v>
      </c>
      <c r="C86" s="49">
        <f>B86/$D$255</f>
        <v>3.3783783783783786E-4</v>
      </c>
      <c r="D86" s="25" t="s">
        <v>17</v>
      </c>
      <c r="E86" s="10"/>
      <c r="F86" s="44"/>
      <c r="G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V86" s="36"/>
      <c r="W86" s="36"/>
      <c r="X86" s="36"/>
      <c r="Y86" s="36"/>
    </row>
    <row r="87" spans="1:25" ht="24.95" customHeight="1" x14ac:dyDescent="0.2">
      <c r="A87" s="77" t="s">
        <v>100</v>
      </c>
      <c r="B87" s="45">
        <v>0.05</v>
      </c>
      <c r="C87" s="49">
        <f>B87/$D$255</f>
        <v>3.3783783783783786E-4</v>
      </c>
      <c r="D87" s="25" t="s">
        <v>17</v>
      </c>
      <c r="E87" s="10"/>
      <c r="F87" s="44"/>
      <c r="G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V87" s="36"/>
      <c r="W87" s="36"/>
      <c r="X87" s="36"/>
      <c r="Y87" s="36"/>
    </row>
    <row r="88" spans="1:25" ht="24.95" customHeight="1" x14ac:dyDescent="0.2">
      <c r="A88" s="77" t="s">
        <v>101</v>
      </c>
      <c r="B88" s="45">
        <v>0.05</v>
      </c>
      <c r="C88" s="49">
        <f>B88/$D$255</f>
        <v>3.3783783783783786E-4</v>
      </c>
      <c r="D88" s="25" t="s">
        <v>17</v>
      </c>
      <c r="E88" s="10"/>
      <c r="F88" s="44"/>
      <c r="G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V88" s="36"/>
      <c r="W88" s="36"/>
      <c r="X88" s="36"/>
      <c r="Y88" s="36"/>
    </row>
    <row r="89" spans="1:25" ht="24.95" customHeight="1" x14ac:dyDescent="0.2">
      <c r="A89" s="77" t="s">
        <v>102</v>
      </c>
      <c r="B89" s="45">
        <v>0.05</v>
      </c>
      <c r="C89" s="49">
        <f>B89/$D$255</f>
        <v>3.3783783783783786E-4</v>
      </c>
      <c r="D89" s="25" t="s">
        <v>17</v>
      </c>
      <c r="E89" s="10"/>
      <c r="F89" s="44"/>
      <c r="G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V89" s="36"/>
      <c r="W89" s="36"/>
      <c r="X89" s="36"/>
      <c r="Y89" s="36"/>
    </row>
    <row r="90" spans="1:25" ht="24.95" customHeight="1" x14ac:dyDescent="0.2">
      <c r="A90" s="77" t="s">
        <v>103</v>
      </c>
      <c r="B90" s="45">
        <v>0.05</v>
      </c>
      <c r="C90" s="49">
        <f>B90/$D$255</f>
        <v>3.3783783783783786E-4</v>
      </c>
      <c r="D90" s="25" t="s">
        <v>17</v>
      </c>
      <c r="E90" s="10"/>
      <c r="F90" s="44"/>
      <c r="G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V90" s="36"/>
      <c r="W90" s="36"/>
      <c r="X90" s="36"/>
      <c r="Y90" s="36"/>
    </row>
    <row r="91" spans="1:25" ht="24.95" customHeight="1" x14ac:dyDescent="0.2">
      <c r="A91" s="77" t="s">
        <v>104</v>
      </c>
      <c r="B91" s="45">
        <v>0.05</v>
      </c>
      <c r="C91" s="49">
        <f>B91/$D$255</f>
        <v>3.3783783783783786E-4</v>
      </c>
      <c r="D91" s="25" t="s">
        <v>17</v>
      </c>
      <c r="E91" s="10"/>
      <c r="F91" s="44"/>
      <c r="G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V91" s="36"/>
      <c r="W91" s="36"/>
      <c r="X91" s="36"/>
      <c r="Y91" s="36"/>
    </row>
    <row r="92" spans="1:25" ht="24.95" customHeight="1" x14ac:dyDescent="0.2">
      <c r="A92" s="77" t="s">
        <v>105</v>
      </c>
      <c r="B92" s="45">
        <v>0.05</v>
      </c>
      <c r="C92" s="49">
        <f>B92/$D$255</f>
        <v>3.3783783783783786E-4</v>
      </c>
      <c r="D92" s="25" t="s">
        <v>17</v>
      </c>
      <c r="E92" s="10"/>
      <c r="F92" s="44"/>
      <c r="G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V92" s="36"/>
      <c r="W92" s="36"/>
      <c r="X92" s="36"/>
      <c r="Y92" s="36"/>
    </row>
    <row r="93" spans="1:25" ht="24.95" customHeight="1" x14ac:dyDescent="0.2">
      <c r="A93" s="77" t="s">
        <v>106</v>
      </c>
      <c r="B93" s="45">
        <v>0.05</v>
      </c>
      <c r="C93" s="49">
        <f>B93/$D$255</f>
        <v>3.3783783783783786E-4</v>
      </c>
      <c r="D93" s="25" t="s">
        <v>17</v>
      </c>
      <c r="E93" s="10"/>
      <c r="F93" s="44"/>
      <c r="G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V93" s="36"/>
      <c r="W93" s="36"/>
      <c r="X93" s="36"/>
      <c r="Y93" s="36"/>
    </row>
    <row r="94" spans="1:25" ht="24.95" customHeight="1" x14ac:dyDescent="0.2">
      <c r="A94" s="77" t="s">
        <v>107</v>
      </c>
      <c r="B94" s="45">
        <v>0.05</v>
      </c>
      <c r="C94" s="49">
        <f>B94/$D$255</f>
        <v>3.3783783783783786E-4</v>
      </c>
      <c r="D94" s="25" t="s">
        <v>17</v>
      </c>
      <c r="E94" s="10"/>
      <c r="F94" s="44"/>
      <c r="G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V94" s="36"/>
      <c r="W94" s="36"/>
      <c r="X94" s="36"/>
      <c r="Y94" s="36"/>
    </row>
    <row r="95" spans="1:25" ht="24.95" customHeight="1" x14ac:dyDescent="0.2">
      <c r="A95" s="77" t="s">
        <v>62</v>
      </c>
      <c r="B95" s="45">
        <v>0.05</v>
      </c>
      <c r="C95" s="49">
        <f>B95/$D$255</f>
        <v>3.3783783783783786E-4</v>
      </c>
      <c r="D95" s="25" t="s">
        <v>17</v>
      </c>
      <c r="E95" s="10"/>
      <c r="F95" s="44"/>
      <c r="G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V95" s="36"/>
      <c r="W95" s="36"/>
      <c r="X95" s="36"/>
      <c r="Y95" s="36"/>
    </row>
    <row r="96" spans="1:25" ht="24.95" customHeight="1" x14ac:dyDescent="0.2">
      <c r="A96" s="76" t="s">
        <v>108</v>
      </c>
      <c r="B96" s="45">
        <v>0.05</v>
      </c>
      <c r="C96" s="49">
        <f>B96/$D$255</f>
        <v>3.3783783783783786E-4</v>
      </c>
      <c r="D96" s="44" t="s">
        <v>17</v>
      </c>
      <c r="E96" s="10"/>
      <c r="F96" s="44"/>
      <c r="G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V96" s="36"/>
      <c r="W96" s="36"/>
      <c r="X96" s="36"/>
      <c r="Y96" s="36"/>
    </row>
    <row r="97" spans="1:25" ht="24.95" customHeight="1" x14ac:dyDescent="0.2">
      <c r="A97" s="69"/>
      <c r="B97" s="41"/>
      <c r="C97" s="55"/>
      <c r="D97" s="38"/>
      <c r="E97" s="39"/>
      <c r="F97" s="38"/>
      <c r="G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V97" s="36"/>
      <c r="W97" s="36"/>
      <c r="X97" s="36"/>
      <c r="Y97" s="36"/>
    </row>
    <row r="98" spans="1:25" ht="24.95" customHeight="1" x14ac:dyDescent="0.25">
      <c r="A98" s="67" t="s">
        <v>42</v>
      </c>
      <c r="D98" s="33"/>
      <c r="F98" s="36"/>
      <c r="G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V98" s="36"/>
      <c r="W98" s="36"/>
      <c r="X98" s="36"/>
      <c r="Y98" s="36"/>
    </row>
    <row r="99" spans="1:25" ht="24.95" customHeight="1" x14ac:dyDescent="0.25">
      <c r="A99" s="67" t="s">
        <v>46</v>
      </c>
      <c r="D99" s="33"/>
      <c r="F99" s="36"/>
      <c r="G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V99" s="36"/>
      <c r="W99" s="36"/>
      <c r="X99" s="36"/>
      <c r="Y99" s="36"/>
    </row>
    <row r="100" spans="1:25" ht="24.95" customHeight="1" x14ac:dyDescent="0.2">
      <c r="A100" s="76" t="s">
        <v>88</v>
      </c>
      <c r="B100" s="45">
        <v>0.01</v>
      </c>
      <c r="C100" s="49">
        <f>B100/$D$255</f>
        <v>6.7567567567567569E-5</v>
      </c>
      <c r="D100" s="44" t="s">
        <v>51</v>
      </c>
      <c r="E100" s="10"/>
      <c r="F100" s="44"/>
      <c r="G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V100" s="36"/>
      <c r="W100" s="36"/>
      <c r="X100" s="36"/>
      <c r="Y100" s="36"/>
    </row>
    <row r="101" spans="1:25" ht="24.95" customHeight="1" x14ac:dyDescent="0.2">
      <c r="A101" s="76" t="s">
        <v>89</v>
      </c>
      <c r="B101" s="45">
        <v>0.01</v>
      </c>
      <c r="C101" s="49">
        <f>B101/$D$255</f>
        <v>6.7567567567567569E-5</v>
      </c>
      <c r="D101" s="44" t="s">
        <v>51</v>
      </c>
      <c r="E101" s="10"/>
      <c r="F101" s="44"/>
      <c r="G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V101" s="36"/>
      <c r="W101" s="36"/>
      <c r="X101" s="36"/>
      <c r="Y101" s="36"/>
    </row>
    <row r="102" spans="1:25" ht="24.95" customHeight="1" x14ac:dyDescent="0.2">
      <c r="A102" s="76" t="s">
        <v>90</v>
      </c>
      <c r="B102" s="45">
        <v>0.01</v>
      </c>
      <c r="C102" s="49">
        <f>B102/$D$255</f>
        <v>6.7567567567567569E-5</v>
      </c>
      <c r="D102" s="44" t="s">
        <v>51</v>
      </c>
      <c r="E102" s="10"/>
      <c r="F102" s="44"/>
    </row>
    <row r="103" spans="1:25" ht="24.95" customHeight="1" x14ac:dyDescent="0.2">
      <c r="A103" s="76" t="s">
        <v>91</v>
      </c>
      <c r="B103" s="45">
        <v>0.01</v>
      </c>
      <c r="C103" s="49">
        <f>B103/$D$255</f>
        <v>6.7567567567567569E-5</v>
      </c>
      <c r="D103" s="44" t="s">
        <v>51</v>
      </c>
      <c r="E103" s="10"/>
      <c r="F103" s="44"/>
      <c r="G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V103" s="36"/>
      <c r="W103" s="36"/>
      <c r="X103" s="36"/>
      <c r="Y103" s="36"/>
    </row>
    <row r="104" spans="1:25" ht="24.95" customHeight="1" x14ac:dyDescent="0.2">
      <c r="A104" s="76" t="s">
        <v>59</v>
      </c>
      <c r="B104" s="45">
        <v>0.01</v>
      </c>
      <c r="C104" s="49">
        <f>B104/$D$255</f>
        <v>6.7567567567567569E-5</v>
      </c>
      <c r="D104" s="44" t="s">
        <v>51</v>
      </c>
      <c r="E104" s="10"/>
      <c r="F104" s="44"/>
      <c r="G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V104" s="36"/>
      <c r="W104" s="36"/>
      <c r="X104" s="36"/>
      <c r="Y104" s="36"/>
    </row>
    <row r="105" spans="1:25" ht="24.95" customHeight="1" x14ac:dyDescent="0.2">
      <c r="A105" s="76" t="s">
        <v>92</v>
      </c>
      <c r="B105" s="45">
        <v>0.01</v>
      </c>
      <c r="C105" s="49">
        <f>B105/$D$255</f>
        <v>6.7567567567567569E-5</v>
      </c>
      <c r="D105" s="44" t="s">
        <v>51</v>
      </c>
      <c r="E105" s="10"/>
      <c r="F105" s="44"/>
      <c r="G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V105" s="36"/>
      <c r="W105" s="36"/>
      <c r="X105" s="36"/>
      <c r="Y105" s="36"/>
    </row>
    <row r="106" spans="1:25" ht="24.95" customHeight="1" x14ac:dyDescent="0.2">
      <c r="A106" s="76" t="s">
        <v>93</v>
      </c>
      <c r="B106" s="45">
        <v>0.01</v>
      </c>
      <c r="C106" s="49">
        <f>B106/$D$255</f>
        <v>6.7567567567567569E-5</v>
      </c>
      <c r="D106" s="44" t="s">
        <v>51</v>
      </c>
      <c r="E106" s="10"/>
      <c r="F106" s="44"/>
      <c r="G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V106" s="36"/>
      <c r="W106" s="36"/>
      <c r="X106" s="36"/>
      <c r="Y106" s="36"/>
    </row>
    <row r="107" spans="1:25" ht="24.95" customHeight="1" x14ac:dyDescent="0.2">
      <c r="A107" s="77" t="s">
        <v>94</v>
      </c>
      <c r="B107" s="45">
        <v>0.01</v>
      </c>
      <c r="C107" s="49">
        <f>B107/$D$255</f>
        <v>6.7567567567567569E-5</v>
      </c>
      <c r="D107" s="44" t="s">
        <v>51</v>
      </c>
      <c r="E107" s="10"/>
      <c r="F107" s="44"/>
      <c r="G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V107" s="36"/>
      <c r="W107" s="36"/>
      <c r="X107" s="36"/>
      <c r="Y107" s="36"/>
    </row>
    <row r="108" spans="1:25" ht="24.95" customHeight="1" x14ac:dyDescent="0.2">
      <c r="A108" s="77" t="s">
        <v>95</v>
      </c>
      <c r="B108" s="45">
        <v>0.01</v>
      </c>
      <c r="C108" s="49">
        <f>B108/$D$255</f>
        <v>6.7567567567567569E-5</v>
      </c>
      <c r="D108" s="44" t="s">
        <v>51</v>
      </c>
      <c r="E108" s="10"/>
      <c r="F108" s="44"/>
      <c r="G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V108" s="36"/>
      <c r="W108" s="36"/>
      <c r="X108" s="36"/>
      <c r="Y108" s="36"/>
    </row>
    <row r="109" spans="1:25" ht="24.95" customHeight="1" x14ac:dyDescent="0.2">
      <c r="A109" s="77" t="s">
        <v>96</v>
      </c>
      <c r="B109" s="45">
        <v>0.01</v>
      </c>
      <c r="C109" s="49">
        <f>B109/$D$255</f>
        <v>6.7567567567567569E-5</v>
      </c>
      <c r="D109" s="44" t="s">
        <v>51</v>
      </c>
      <c r="E109" s="10"/>
      <c r="F109" s="44"/>
      <c r="G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V109" s="36"/>
      <c r="W109" s="36"/>
      <c r="X109" s="36"/>
      <c r="Y109" s="36"/>
    </row>
    <row r="110" spans="1:25" ht="24.95" customHeight="1" x14ac:dyDescent="0.2">
      <c r="A110" s="77" t="s">
        <v>60</v>
      </c>
      <c r="B110" s="45">
        <v>0.01</v>
      </c>
      <c r="C110" s="49">
        <f>B110/$D$255</f>
        <v>6.7567567567567569E-5</v>
      </c>
      <c r="D110" s="44" t="s">
        <v>51</v>
      </c>
      <c r="E110" s="10"/>
      <c r="F110" s="44"/>
      <c r="G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V110" s="36"/>
      <c r="W110" s="36"/>
      <c r="X110" s="36"/>
      <c r="Y110" s="36"/>
    </row>
    <row r="111" spans="1:25" ht="24.95" customHeight="1" x14ac:dyDescent="0.2">
      <c r="A111" s="77" t="s">
        <v>97</v>
      </c>
      <c r="B111" s="45">
        <v>0.01</v>
      </c>
      <c r="C111" s="49">
        <f>B111/$D$255</f>
        <v>6.7567567567567569E-5</v>
      </c>
      <c r="D111" s="44" t="s">
        <v>51</v>
      </c>
      <c r="E111" s="10"/>
      <c r="F111" s="44"/>
      <c r="G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V111" s="36"/>
      <c r="W111" s="36"/>
      <c r="X111" s="36"/>
      <c r="Y111" s="36"/>
    </row>
    <row r="112" spans="1:25" ht="24.95" customHeight="1" x14ac:dyDescent="0.2">
      <c r="A112" s="77" t="s">
        <v>98</v>
      </c>
      <c r="B112" s="45">
        <v>0.01</v>
      </c>
      <c r="C112" s="49">
        <f>B112/$D$255</f>
        <v>6.7567567567567569E-5</v>
      </c>
      <c r="D112" s="44" t="s">
        <v>51</v>
      </c>
      <c r="E112" s="10"/>
      <c r="F112" s="44"/>
      <c r="G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V112" s="36"/>
      <c r="W112" s="36"/>
      <c r="X112" s="36"/>
      <c r="Y112" s="36"/>
    </row>
    <row r="113" spans="1:25" ht="24.95" customHeight="1" x14ac:dyDescent="0.2">
      <c r="A113" s="77" t="s">
        <v>99</v>
      </c>
      <c r="B113" s="45">
        <v>0.01</v>
      </c>
      <c r="C113" s="49">
        <f>B113/$D$255</f>
        <v>6.7567567567567569E-5</v>
      </c>
      <c r="D113" s="44" t="s">
        <v>51</v>
      </c>
      <c r="E113" s="10"/>
      <c r="F113" s="44"/>
      <c r="G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V113" s="36"/>
      <c r="W113" s="36"/>
      <c r="X113" s="36"/>
      <c r="Y113" s="36"/>
    </row>
    <row r="114" spans="1:25" ht="24.95" customHeight="1" x14ac:dyDescent="0.2">
      <c r="A114" s="77" t="s">
        <v>100</v>
      </c>
      <c r="B114" s="45">
        <v>0.01</v>
      </c>
      <c r="C114" s="49">
        <f>B114/$D$255</f>
        <v>6.7567567567567569E-5</v>
      </c>
      <c r="D114" s="44" t="s">
        <v>51</v>
      </c>
      <c r="E114" s="10"/>
      <c r="F114" s="44"/>
      <c r="G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V114" s="36"/>
      <c r="W114" s="36"/>
      <c r="X114" s="36"/>
      <c r="Y114" s="36"/>
    </row>
    <row r="115" spans="1:25" ht="24.95" customHeight="1" x14ac:dyDescent="0.2">
      <c r="A115" s="77" t="s">
        <v>101</v>
      </c>
      <c r="B115" s="45">
        <v>0.01</v>
      </c>
      <c r="C115" s="49">
        <f>B115/$D$255</f>
        <v>6.7567567567567569E-5</v>
      </c>
      <c r="D115" s="44" t="s">
        <v>51</v>
      </c>
      <c r="E115" s="10"/>
      <c r="F115" s="44"/>
      <c r="G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V115" s="36"/>
      <c r="W115" s="36"/>
      <c r="X115" s="36"/>
      <c r="Y115" s="36"/>
    </row>
    <row r="116" spans="1:25" ht="24.95" customHeight="1" x14ac:dyDescent="0.2">
      <c r="A116" s="77" t="s">
        <v>102</v>
      </c>
      <c r="B116" s="45">
        <v>0.01</v>
      </c>
      <c r="C116" s="49">
        <f>B116/$D$255</f>
        <v>6.7567567567567569E-5</v>
      </c>
      <c r="D116" s="44" t="s">
        <v>51</v>
      </c>
      <c r="E116" s="10"/>
      <c r="F116" s="44"/>
      <c r="G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V116" s="36"/>
      <c r="W116" s="36"/>
      <c r="X116" s="36"/>
      <c r="Y116" s="36"/>
    </row>
    <row r="117" spans="1:25" ht="24.95" customHeight="1" x14ac:dyDescent="0.2">
      <c r="A117" s="77" t="s">
        <v>103</v>
      </c>
      <c r="B117" s="45">
        <v>0.01</v>
      </c>
      <c r="C117" s="49">
        <f>B117/$D$255</f>
        <v>6.7567567567567569E-5</v>
      </c>
      <c r="D117" s="44" t="s">
        <v>51</v>
      </c>
      <c r="E117" s="10"/>
      <c r="F117" s="44"/>
      <c r="G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V117" s="36"/>
      <c r="W117" s="36"/>
      <c r="X117" s="36"/>
      <c r="Y117" s="36"/>
    </row>
    <row r="118" spans="1:25" ht="24.95" customHeight="1" x14ac:dyDescent="0.2">
      <c r="A118" s="77" t="s">
        <v>104</v>
      </c>
      <c r="B118" s="45">
        <v>0.01</v>
      </c>
      <c r="C118" s="49">
        <f>B118/$D$255</f>
        <v>6.7567567567567569E-5</v>
      </c>
      <c r="D118" s="44" t="s">
        <v>51</v>
      </c>
      <c r="E118" s="10"/>
      <c r="F118" s="44"/>
      <c r="G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V118" s="36"/>
      <c r="W118" s="36"/>
      <c r="X118" s="36"/>
      <c r="Y118" s="36"/>
    </row>
    <row r="119" spans="1:25" ht="24.95" customHeight="1" x14ac:dyDescent="0.2">
      <c r="A119" s="77" t="s">
        <v>105</v>
      </c>
      <c r="B119" s="45">
        <v>0.01</v>
      </c>
      <c r="C119" s="49">
        <f>B119/$D$255</f>
        <v>6.7567567567567569E-5</v>
      </c>
      <c r="D119" s="44" t="s">
        <v>51</v>
      </c>
      <c r="E119" s="10"/>
      <c r="F119" s="44"/>
    </row>
    <row r="120" spans="1:25" ht="24.95" customHeight="1" x14ac:dyDescent="0.2">
      <c r="A120" s="77" t="s">
        <v>106</v>
      </c>
      <c r="B120" s="45">
        <v>0.01</v>
      </c>
      <c r="C120" s="49">
        <f>B120/$D$255</f>
        <v>6.7567567567567569E-5</v>
      </c>
      <c r="D120" s="44" t="s">
        <v>51</v>
      </c>
      <c r="E120" s="10"/>
      <c r="F120" s="44"/>
    </row>
    <row r="121" spans="1:25" ht="24.95" customHeight="1" x14ac:dyDescent="0.2">
      <c r="A121" s="77" t="s">
        <v>107</v>
      </c>
      <c r="B121" s="45">
        <v>0.01</v>
      </c>
      <c r="C121" s="49">
        <f>B121/$D$255</f>
        <v>6.7567567567567569E-5</v>
      </c>
      <c r="D121" s="44" t="s">
        <v>51</v>
      </c>
      <c r="E121" s="10"/>
      <c r="F121" s="44"/>
      <c r="G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V121" s="36"/>
      <c r="W121" s="36"/>
      <c r="X121" s="36"/>
      <c r="Y121" s="36"/>
    </row>
    <row r="122" spans="1:25" ht="24.95" customHeight="1" x14ac:dyDescent="0.2">
      <c r="A122" s="77" t="s">
        <v>62</v>
      </c>
      <c r="B122" s="45">
        <v>0.01</v>
      </c>
      <c r="C122" s="49">
        <f>B122/$D$255</f>
        <v>6.7567567567567569E-5</v>
      </c>
      <c r="D122" s="44" t="s">
        <v>51</v>
      </c>
      <c r="E122" s="10"/>
      <c r="F122" s="44"/>
      <c r="G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V122" s="36"/>
      <c r="W122" s="36"/>
      <c r="X122" s="36"/>
      <c r="Y122" s="36"/>
    </row>
    <row r="123" spans="1:25" ht="24.95" customHeight="1" x14ac:dyDescent="0.2">
      <c r="A123" s="76" t="s">
        <v>108</v>
      </c>
      <c r="B123" s="45">
        <v>0.01</v>
      </c>
      <c r="C123" s="49">
        <f>B123/$D$255</f>
        <v>6.7567567567567569E-5</v>
      </c>
      <c r="D123" s="44" t="s">
        <v>51</v>
      </c>
      <c r="E123" s="10"/>
      <c r="F123" s="44"/>
      <c r="G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V123" s="36"/>
      <c r="W123" s="36"/>
      <c r="X123" s="36"/>
      <c r="Y123" s="36"/>
    </row>
    <row r="124" spans="1:25" ht="24.95" customHeight="1" x14ac:dyDescent="0.2">
      <c r="A124" s="69"/>
      <c r="B124" s="24"/>
      <c r="C124" s="56"/>
      <c r="D124" s="38"/>
      <c r="E124" s="39"/>
      <c r="F124" s="38"/>
    </row>
    <row r="125" spans="1:25" ht="24.95" customHeight="1" x14ac:dyDescent="0.25">
      <c r="A125" s="67" t="s">
        <v>42</v>
      </c>
      <c r="B125" s="35"/>
      <c r="C125" s="58"/>
      <c r="D125" s="35"/>
      <c r="E125" s="36"/>
      <c r="F125" s="36"/>
      <c r="G125" s="35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5"/>
      <c r="U125" s="36"/>
      <c r="V125" s="36"/>
      <c r="W125" s="36"/>
      <c r="X125" s="36"/>
    </row>
    <row r="126" spans="1:25" ht="24.95" customHeight="1" x14ac:dyDescent="0.25">
      <c r="A126" s="67" t="s">
        <v>109</v>
      </c>
      <c r="B126" s="35"/>
      <c r="C126" s="58"/>
      <c r="D126" s="35"/>
      <c r="E126" s="36"/>
      <c r="F126" s="36"/>
      <c r="G126" s="35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5"/>
      <c r="U126" s="36"/>
      <c r="V126" s="36"/>
      <c r="W126" s="36"/>
      <c r="X126" s="36"/>
    </row>
    <row r="127" spans="1:25" ht="24.95" customHeight="1" x14ac:dyDescent="0.25">
      <c r="A127" s="76" t="s">
        <v>88</v>
      </c>
      <c r="B127" s="45">
        <v>0.01</v>
      </c>
      <c r="C127" s="49">
        <f>B127/$D$255</f>
        <v>6.7567567567567569E-5</v>
      </c>
      <c r="D127" s="47" t="s">
        <v>51</v>
      </c>
      <c r="E127" s="44"/>
      <c r="F127" s="23"/>
      <c r="G127" s="35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5"/>
      <c r="U127" s="36"/>
      <c r="V127" s="36"/>
      <c r="W127" s="36"/>
      <c r="X127" s="36"/>
    </row>
    <row r="128" spans="1:25" ht="24.95" customHeight="1" x14ac:dyDescent="0.25">
      <c r="A128" s="76" t="s">
        <v>89</v>
      </c>
      <c r="B128" s="45">
        <v>0.01</v>
      </c>
      <c r="C128" s="49">
        <f>B128/$D$255</f>
        <v>6.7567567567567569E-5</v>
      </c>
      <c r="D128" s="47" t="s">
        <v>51</v>
      </c>
      <c r="E128" s="44"/>
      <c r="F128" s="23"/>
      <c r="G128" s="35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5"/>
      <c r="U128" s="36"/>
      <c r="V128" s="36"/>
      <c r="W128" s="36"/>
      <c r="X128" s="36"/>
    </row>
    <row r="129" spans="1:24" ht="24.95" customHeight="1" x14ac:dyDescent="0.25">
      <c r="A129" s="76" t="s">
        <v>90</v>
      </c>
      <c r="B129" s="45">
        <v>0.01</v>
      </c>
      <c r="C129" s="49">
        <f>B129/$D$255</f>
        <v>6.7567567567567569E-5</v>
      </c>
      <c r="D129" s="47" t="s">
        <v>51</v>
      </c>
      <c r="E129" s="44"/>
      <c r="F129" s="23"/>
      <c r="G129" s="35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5"/>
      <c r="U129" s="36"/>
      <c r="V129" s="36"/>
      <c r="W129" s="36"/>
      <c r="X129" s="36"/>
    </row>
    <row r="130" spans="1:24" ht="24.95" customHeight="1" x14ac:dyDescent="0.25">
      <c r="A130" s="76" t="s">
        <v>91</v>
      </c>
      <c r="B130" s="45">
        <v>0.01</v>
      </c>
      <c r="C130" s="49">
        <f>B130/$D$255</f>
        <v>6.7567567567567569E-5</v>
      </c>
      <c r="D130" s="47" t="s">
        <v>51</v>
      </c>
      <c r="E130" s="44"/>
      <c r="F130" s="23"/>
      <c r="G130" s="35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5"/>
      <c r="U130" s="36"/>
      <c r="V130" s="36"/>
      <c r="W130" s="36"/>
      <c r="X130" s="36"/>
    </row>
    <row r="131" spans="1:24" ht="24.95" customHeight="1" x14ac:dyDescent="0.25">
      <c r="A131" s="76" t="s">
        <v>92</v>
      </c>
      <c r="B131" s="45">
        <v>0.01</v>
      </c>
      <c r="C131" s="49">
        <f>B131/$D$255</f>
        <v>6.7567567567567569E-5</v>
      </c>
      <c r="D131" s="47" t="s">
        <v>51</v>
      </c>
      <c r="E131" s="44"/>
      <c r="F131" s="26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</row>
    <row r="132" spans="1:24" ht="24.95" customHeight="1" x14ac:dyDescent="0.25">
      <c r="A132" s="76" t="s">
        <v>93</v>
      </c>
      <c r="B132" s="45">
        <v>0.01</v>
      </c>
      <c r="C132" s="49">
        <f>B132/$D$255</f>
        <v>6.7567567567567569E-5</v>
      </c>
      <c r="D132" s="47" t="s">
        <v>51</v>
      </c>
      <c r="E132" s="44"/>
      <c r="F132" s="23"/>
      <c r="G132" s="35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5"/>
      <c r="U132" s="36"/>
      <c r="V132" s="36"/>
      <c r="W132" s="36"/>
      <c r="X132" s="36"/>
    </row>
    <row r="133" spans="1:24" ht="24.95" customHeight="1" x14ac:dyDescent="0.25">
      <c r="A133" s="77" t="s">
        <v>95</v>
      </c>
      <c r="B133" s="45">
        <v>0.01</v>
      </c>
      <c r="C133" s="49">
        <f>B133/$D$255</f>
        <v>6.7567567567567569E-5</v>
      </c>
      <c r="D133" s="47" t="s">
        <v>51</v>
      </c>
      <c r="E133" s="25"/>
      <c r="F133" s="23"/>
      <c r="G133" s="35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5"/>
      <c r="U133" s="36"/>
      <c r="V133" s="36"/>
      <c r="W133" s="36"/>
      <c r="X133" s="36"/>
    </row>
    <row r="134" spans="1:24" ht="24.95" customHeight="1" x14ac:dyDescent="0.25">
      <c r="A134" s="77" t="s">
        <v>96</v>
      </c>
      <c r="B134" s="45">
        <v>0.01</v>
      </c>
      <c r="C134" s="49">
        <f>B134/$D$255</f>
        <v>6.7567567567567569E-5</v>
      </c>
      <c r="D134" s="47" t="s">
        <v>51</v>
      </c>
      <c r="E134" s="25"/>
      <c r="F134" s="23"/>
      <c r="G134" s="35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5"/>
      <c r="U134" s="36"/>
      <c r="V134" s="36"/>
      <c r="W134" s="36"/>
      <c r="X134" s="36"/>
    </row>
    <row r="135" spans="1:24" ht="24.95" customHeight="1" x14ac:dyDescent="0.25">
      <c r="A135" s="77" t="s">
        <v>97</v>
      </c>
      <c r="B135" s="45">
        <v>0.01</v>
      </c>
      <c r="C135" s="49">
        <f>B135/$D$255</f>
        <v>6.7567567567567569E-5</v>
      </c>
      <c r="D135" s="47" t="s">
        <v>51</v>
      </c>
      <c r="E135" s="25"/>
      <c r="F135" s="23"/>
      <c r="G135" s="35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5"/>
      <c r="U135" s="36"/>
      <c r="V135" s="36"/>
      <c r="W135" s="36"/>
      <c r="X135" s="36"/>
    </row>
    <row r="136" spans="1:24" ht="24.95" customHeight="1" x14ac:dyDescent="0.25">
      <c r="A136" s="77" t="s">
        <v>98</v>
      </c>
      <c r="B136" s="45">
        <v>0.01</v>
      </c>
      <c r="C136" s="49">
        <f>B136/$D$255</f>
        <v>6.7567567567567569E-5</v>
      </c>
      <c r="D136" s="47" t="s">
        <v>51</v>
      </c>
      <c r="E136" s="25"/>
      <c r="F136" s="23"/>
      <c r="G136" s="35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5"/>
      <c r="U136" s="36"/>
      <c r="V136" s="36"/>
      <c r="W136" s="36"/>
      <c r="X136" s="36"/>
    </row>
    <row r="137" spans="1:24" ht="24.95" customHeight="1" x14ac:dyDescent="0.25">
      <c r="A137" s="77" t="s">
        <v>99</v>
      </c>
      <c r="B137" s="45">
        <v>0.01</v>
      </c>
      <c r="C137" s="49">
        <f>B137/$D$255</f>
        <v>6.7567567567567569E-5</v>
      </c>
      <c r="D137" s="47" t="s">
        <v>51</v>
      </c>
      <c r="E137" s="25"/>
      <c r="F137" s="23"/>
      <c r="G137" s="35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5"/>
      <c r="U137" s="36"/>
      <c r="V137" s="36"/>
      <c r="W137" s="36"/>
      <c r="X137" s="36"/>
    </row>
    <row r="138" spans="1:24" ht="24.95" customHeight="1" x14ac:dyDescent="0.25">
      <c r="A138" s="77" t="s">
        <v>100</v>
      </c>
      <c r="B138" s="45">
        <v>0.01</v>
      </c>
      <c r="C138" s="49">
        <f>B138/$D$255</f>
        <v>6.7567567567567569E-5</v>
      </c>
      <c r="D138" s="47" t="s">
        <v>51</v>
      </c>
      <c r="E138" s="25"/>
      <c r="F138" s="23"/>
      <c r="G138" s="35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5"/>
      <c r="U138" s="36"/>
      <c r="V138" s="36"/>
      <c r="W138" s="36"/>
      <c r="X138" s="36"/>
    </row>
    <row r="139" spans="1:24" ht="24.95" customHeight="1" x14ac:dyDescent="0.25">
      <c r="A139" s="77" t="s">
        <v>101</v>
      </c>
      <c r="B139" s="45">
        <v>0.01</v>
      </c>
      <c r="C139" s="49">
        <f>B139/$D$255</f>
        <v>6.7567567567567569E-5</v>
      </c>
      <c r="D139" s="47" t="s">
        <v>51</v>
      </c>
      <c r="E139" s="25"/>
      <c r="F139" s="23"/>
      <c r="G139" s="35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5"/>
      <c r="U139" s="36"/>
      <c r="V139" s="36"/>
      <c r="W139" s="36"/>
      <c r="X139" s="36"/>
    </row>
    <row r="140" spans="1:24" ht="24.95" customHeight="1" x14ac:dyDescent="0.25">
      <c r="A140" s="77" t="s">
        <v>103</v>
      </c>
      <c r="B140" s="45">
        <v>0.01</v>
      </c>
      <c r="C140" s="49">
        <f>B140/$D$255</f>
        <v>6.7567567567567569E-5</v>
      </c>
      <c r="D140" s="47" t="s">
        <v>51</v>
      </c>
      <c r="E140" s="25"/>
      <c r="F140" s="23"/>
      <c r="G140" s="35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5"/>
      <c r="U140" s="36"/>
      <c r="V140" s="36"/>
      <c r="W140" s="36"/>
      <c r="X140" s="36"/>
    </row>
    <row r="141" spans="1:24" ht="24.95" customHeight="1" x14ac:dyDescent="0.25">
      <c r="A141" s="77" t="s">
        <v>106</v>
      </c>
      <c r="B141" s="45">
        <v>0.01</v>
      </c>
      <c r="C141" s="49">
        <f>B141/$D$255</f>
        <v>6.7567567567567569E-5</v>
      </c>
      <c r="D141" s="47" t="s">
        <v>51</v>
      </c>
      <c r="E141" s="25"/>
      <c r="F141" s="23"/>
      <c r="G141" s="35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5"/>
      <c r="U141" s="36"/>
      <c r="V141" s="36"/>
      <c r="W141" s="36"/>
      <c r="X141" s="36"/>
    </row>
    <row r="142" spans="1:24" ht="24.95" customHeight="1" x14ac:dyDescent="0.25">
      <c r="A142" s="77" t="s">
        <v>107</v>
      </c>
      <c r="B142" s="45">
        <v>0.01</v>
      </c>
      <c r="C142" s="49">
        <f>B142/$D$255</f>
        <v>6.7567567567567569E-5</v>
      </c>
      <c r="D142" s="47" t="s">
        <v>51</v>
      </c>
      <c r="E142" s="25"/>
      <c r="F142" s="23"/>
      <c r="G142" s="35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5"/>
      <c r="U142" s="36"/>
      <c r="V142" s="36"/>
      <c r="W142" s="36"/>
      <c r="X142" s="36"/>
    </row>
    <row r="143" spans="1:24" ht="24.95" customHeight="1" x14ac:dyDescent="0.25">
      <c r="A143" s="77" t="s">
        <v>62</v>
      </c>
      <c r="B143" s="45">
        <v>0.01</v>
      </c>
      <c r="C143" s="49">
        <f>B143/$D$255</f>
        <v>6.7567567567567569E-5</v>
      </c>
      <c r="D143" s="47" t="s">
        <v>51</v>
      </c>
      <c r="E143" s="25"/>
      <c r="F143" s="23"/>
      <c r="G143" s="35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5"/>
      <c r="U143" s="36"/>
      <c r="V143" s="36"/>
      <c r="W143" s="36"/>
      <c r="X143" s="36"/>
    </row>
    <row r="144" spans="1:24" ht="24.95" customHeight="1" x14ac:dyDescent="0.25">
      <c r="A144" s="76" t="s">
        <v>108</v>
      </c>
      <c r="B144" s="45">
        <v>0.01</v>
      </c>
      <c r="C144" s="49">
        <f>B144/$D$255</f>
        <v>6.7567567567567569E-5</v>
      </c>
      <c r="D144" s="47" t="s">
        <v>51</v>
      </c>
      <c r="E144" s="44"/>
      <c r="F144" s="26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</row>
    <row r="145" spans="1:25" ht="24.95" customHeight="1" x14ac:dyDescent="0.2">
      <c r="A145" s="69"/>
      <c r="B145" s="24"/>
      <c r="C145" s="56"/>
      <c r="D145" s="38"/>
      <c r="E145" s="39"/>
      <c r="F145" s="38"/>
    </row>
    <row r="146" spans="1:25" ht="24.95" customHeight="1" x14ac:dyDescent="0.25">
      <c r="A146" s="67" t="s">
        <v>30</v>
      </c>
      <c r="D146" s="33"/>
      <c r="F146" s="36"/>
      <c r="G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V146" s="36"/>
      <c r="W146" s="36"/>
      <c r="X146" s="36"/>
      <c r="Y146" s="36"/>
    </row>
    <row r="147" spans="1:25" ht="24.95" customHeight="1" x14ac:dyDescent="0.25">
      <c r="A147" s="78" t="s">
        <v>81</v>
      </c>
      <c r="B147" s="37"/>
      <c r="C147" s="59"/>
      <c r="D147" s="33"/>
      <c r="F147" s="36"/>
      <c r="G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V147" s="36"/>
      <c r="W147" s="36"/>
      <c r="X147" s="36"/>
      <c r="Y147" s="36"/>
    </row>
    <row r="148" spans="1:25" ht="24.95" customHeight="1" x14ac:dyDescent="0.2">
      <c r="A148" s="68" t="s">
        <v>16</v>
      </c>
      <c r="B148" s="45">
        <v>0.01</v>
      </c>
      <c r="C148" s="49">
        <f>B148/$D$255</f>
        <v>6.7567567567567569E-5</v>
      </c>
      <c r="D148" s="6" t="s">
        <v>51</v>
      </c>
      <c r="E148" s="10"/>
      <c r="F148" s="44"/>
      <c r="G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V148" s="36"/>
      <c r="W148" s="36"/>
      <c r="X148" s="36"/>
      <c r="Y148" s="36"/>
    </row>
    <row r="149" spans="1:25" ht="24.95" customHeight="1" x14ac:dyDescent="0.2">
      <c r="A149" s="68" t="s">
        <v>68</v>
      </c>
      <c r="B149" s="45">
        <v>0.01</v>
      </c>
      <c r="C149" s="49">
        <f>B149/$D$255</f>
        <v>6.7567567567567569E-5</v>
      </c>
      <c r="D149" s="44" t="s">
        <v>51</v>
      </c>
      <c r="E149" s="10"/>
      <c r="F149" s="44"/>
      <c r="G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V149" s="36"/>
      <c r="W149" s="36"/>
      <c r="X149" s="36"/>
      <c r="Y149" s="36"/>
    </row>
    <row r="150" spans="1:25" ht="24.95" customHeight="1" x14ac:dyDescent="0.2">
      <c r="A150" s="68" t="s">
        <v>18</v>
      </c>
      <c r="B150" s="45">
        <v>0.01</v>
      </c>
      <c r="C150" s="49">
        <f>B150/$D$255</f>
        <v>6.7567567567567569E-5</v>
      </c>
      <c r="D150" s="44" t="s">
        <v>51</v>
      </c>
      <c r="E150" s="10"/>
      <c r="F150" s="44"/>
      <c r="G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V150" s="36"/>
      <c r="W150" s="36"/>
      <c r="X150" s="36"/>
      <c r="Y150" s="36"/>
    </row>
    <row r="151" spans="1:25" ht="24.95" customHeight="1" x14ac:dyDescent="0.2">
      <c r="A151" s="68" t="s">
        <v>19</v>
      </c>
      <c r="B151" s="45">
        <v>0.01</v>
      </c>
      <c r="C151" s="49">
        <f>B151/$D$255</f>
        <v>6.7567567567567569E-5</v>
      </c>
      <c r="D151" s="44" t="s">
        <v>51</v>
      </c>
      <c r="E151" s="10"/>
      <c r="F151" s="44"/>
      <c r="G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V151" s="36"/>
      <c r="W151" s="36"/>
      <c r="X151" s="36"/>
      <c r="Y151" s="36"/>
    </row>
    <row r="152" spans="1:25" ht="24.95" customHeight="1" x14ac:dyDescent="0.2">
      <c r="A152" s="68" t="s">
        <v>21</v>
      </c>
      <c r="B152" s="45">
        <v>0.01</v>
      </c>
      <c r="C152" s="49">
        <f>B152/$D$255</f>
        <v>6.7567567567567569E-5</v>
      </c>
      <c r="D152" s="44" t="s">
        <v>51</v>
      </c>
      <c r="E152" s="10"/>
      <c r="F152" s="44"/>
    </row>
    <row r="153" spans="1:25" ht="24.95" customHeight="1" x14ac:dyDescent="0.2">
      <c r="A153" s="68" t="s">
        <v>22</v>
      </c>
      <c r="B153" s="45">
        <v>0.01</v>
      </c>
      <c r="C153" s="49">
        <f>B153/$D$255</f>
        <v>6.7567567567567569E-5</v>
      </c>
      <c r="D153" s="44" t="s">
        <v>51</v>
      </c>
      <c r="E153" s="10"/>
      <c r="F153" s="44"/>
    </row>
    <row r="154" spans="1:25" ht="24.95" customHeight="1" x14ac:dyDescent="0.2">
      <c r="A154" s="68" t="s">
        <v>23</v>
      </c>
      <c r="B154" s="45">
        <v>0.01</v>
      </c>
      <c r="C154" s="49">
        <f>B154/$D$255</f>
        <v>6.7567567567567569E-5</v>
      </c>
      <c r="D154" s="44" t="s">
        <v>51</v>
      </c>
      <c r="E154" s="10"/>
      <c r="F154" s="44"/>
    </row>
    <row r="155" spans="1:25" ht="24.95" customHeight="1" x14ac:dyDescent="0.2">
      <c r="A155" s="68" t="s">
        <v>25</v>
      </c>
      <c r="B155" s="45">
        <v>0.01</v>
      </c>
      <c r="C155" s="49">
        <f>B155/$D$255</f>
        <v>6.7567567567567569E-5</v>
      </c>
      <c r="D155" s="44" t="s">
        <v>51</v>
      </c>
      <c r="E155" s="10"/>
      <c r="F155" s="44"/>
    </row>
    <row r="156" spans="1:25" ht="24.95" customHeight="1" x14ac:dyDescent="0.2">
      <c r="A156" s="68" t="s">
        <v>26</v>
      </c>
      <c r="B156" s="45">
        <v>0.01</v>
      </c>
      <c r="C156" s="49">
        <f>B156/$D$255</f>
        <v>6.7567567567567569E-5</v>
      </c>
      <c r="D156" s="44" t="s">
        <v>51</v>
      </c>
      <c r="E156" s="10"/>
      <c r="F156" s="44"/>
    </row>
    <row r="157" spans="1:25" ht="24.95" customHeight="1" x14ac:dyDescent="0.2">
      <c r="D157" s="33"/>
    </row>
    <row r="158" spans="1:25" ht="24.95" customHeight="1" x14ac:dyDescent="0.25">
      <c r="A158" s="67" t="s">
        <v>30</v>
      </c>
      <c r="B158" s="48"/>
      <c r="C158" s="60"/>
      <c r="D158" s="35"/>
      <c r="E158" s="35"/>
      <c r="F158" s="36"/>
      <c r="G158" s="36"/>
      <c r="H158" s="35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5"/>
      <c r="V158" s="36"/>
      <c r="W158" s="36"/>
      <c r="X158" s="36"/>
      <c r="Y158" s="36"/>
    </row>
    <row r="159" spans="1:25" ht="24.95" customHeight="1" x14ac:dyDescent="0.25">
      <c r="A159" s="78" t="s">
        <v>115</v>
      </c>
      <c r="B159" s="48"/>
      <c r="C159" s="60"/>
      <c r="D159" s="35"/>
      <c r="E159" s="35"/>
      <c r="F159" s="36"/>
      <c r="G159" s="36"/>
      <c r="H159" s="35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5"/>
      <c r="V159" s="36"/>
      <c r="W159" s="36"/>
      <c r="X159" s="36"/>
      <c r="Y159" s="36"/>
    </row>
    <row r="160" spans="1:25" ht="24.95" customHeight="1" x14ac:dyDescent="0.25">
      <c r="A160" s="76" t="s">
        <v>44</v>
      </c>
      <c r="B160" s="45">
        <v>0.02</v>
      </c>
      <c r="C160" s="49">
        <f>B160/$D$255</f>
        <v>1.3513513513513514E-4</v>
      </c>
      <c r="D160" s="47" t="s">
        <v>51</v>
      </c>
      <c r="E160" s="46"/>
      <c r="F160" s="44"/>
      <c r="G160" s="36"/>
      <c r="H160" s="35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5"/>
      <c r="V160" s="36"/>
      <c r="W160" s="36"/>
      <c r="X160" s="36"/>
      <c r="Y160" s="36"/>
    </row>
    <row r="161" spans="1:26" ht="24.95" customHeight="1" x14ac:dyDescent="0.25">
      <c r="A161" s="69"/>
      <c r="B161" s="42"/>
      <c r="C161" s="55"/>
      <c r="D161" s="41"/>
      <c r="E161" s="40"/>
      <c r="F161" s="39"/>
      <c r="G161" s="38"/>
      <c r="H161" s="36"/>
      <c r="I161" s="35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5"/>
      <c r="W161" s="36"/>
      <c r="X161" s="36"/>
      <c r="Y161" s="36"/>
      <c r="Z161" s="36"/>
    </row>
    <row r="162" spans="1:26" ht="24.95" customHeight="1" x14ac:dyDescent="0.25">
      <c r="A162" s="67" t="s">
        <v>66</v>
      </c>
      <c r="D162" s="33"/>
      <c r="F162" s="36"/>
      <c r="G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V162" s="36"/>
      <c r="W162" s="36"/>
      <c r="X162" s="36"/>
      <c r="Y162" s="36"/>
    </row>
    <row r="163" spans="1:26" ht="24.95" customHeight="1" x14ac:dyDescent="0.25">
      <c r="A163" s="67" t="s">
        <v>56</v>
      </c>
      <c r="D163" s="33"/>
      <c r="F163" s="36"/>
      <c r="G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V163" s="36"/>
      <c r="W163" s="36"/>
      <c r="X163" s="36"/>
      <c r="Y163" s="36"/>
    </row>
    <row r="164" spans="1:26" ht="24.95" customHeight="1" x14ac:dyDescent="0.25">
      <c r="A164" s="67" t="s">
        <v>32</v>
      </c>
      <c r="D164" s="33"/>
      <c r="F164" s="36"/>
      <c r="G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V164" s="36"/>
      <c r="W164" s="36"/>
      <c r="X164" s="36"/>
      <c r="Y164" s="36"/>
    </row>
    <row r="165" spans="1:26" ht="24.95" customHeight="1" x14ac:dyDescent="0.2">
      <c r="A165" s="68" t="s">
        <v>16</v>
      </c>
      <c r="B165" s="45">
        <v>0.02</v>
      </c>
      <c r="C165" s="49">
        <f>B165/$D$255</f>
        <v>1.3513513513513514E-4</v>
      </c>
      <c r="D165" s="6" t="s">
        <v>51</v>
      </c>
      <c r="E165" s="10"/>
      <c r="F165" s="44"/>
      <c r="G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V165" s="36"/>
      <c r="W165" s="36"/>
      <c r="X165" s="36"/>
      <c r="Y165" s="36"/>
    </row>
    <row r="166" spans="1:26" ht="24.95" customHeight="1" x14ac:dyDescent="0.2">
      <c r="A166" s="69"/>
      <c r="B166" s="41"/>
      <c r="C166" s="55"/>
      <c r="D166" s="40"/>
      <c r="E166" s="39"/>
      <c r="F166" s="38"/>
      <c r="G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V166" s="36"/>
      <c r="W166" s="36"/>
      <c r="X166" s="36"/>
      <c r="Y166" s="36"/>
    </row>
    <row r="167" spans="1:26" ht="24.95" customHeight="1" x14ac:dyDescent="0.25">
      <c r="A167" s="67" t="s">
        <v>83</v>
      </c>
      <c r="D167" s="33"/>
      <c r="F167" s="36"/>
      <c r="G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V167" s="36"/>
      <c r="W167" s="36"/>
      <c r="X167" s="36"/>
      <c r="Y167" s="36"/>
    </row>
    <row r="168" spans="1:26" ht="24.95" customHeight="1" x14ac:dyDescent="0.25">
      <c r="A168" s="67" t="s">
        <v>82</v>
      </c>
      <c r="D168" s="33"/>
      <c r="F168" s="36"/>
      <c r="G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V168" s="36"/>
      <c r="W168" s="36"/>
      <c r="X168" s="36"/>
      <c r="Y168" s="36"/>
    </row>
    <row r="169" spans="1:26" ht="24.95" customHeight="1" x14ac:dyDescent="0.2">
      <c r="A169" s="68" t="s">
        <v>84</v>
      </c>
      <c r="B169" s="45">
        <v>0.1</v>
      </c>
      <c r="C169" s="49">
        <f>B169/$D$255</f>
        <v>6.7567567567567571E-4</v>
      </c>
      <c r="D169" s="6" t="s">
        <v>51</v>
      </c>
      <c r="E169" s="10"/>
      <c r="F169" s="44"/>
      <c r="G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V169" s="36"/>
      <c r="W169" s="36"/>
      <c r="X169" s="36"/>
      <c r="Y169" s="36"/>
    </row>
    <row r="170" spans="1:26" ht="24.95" customHeight="1" x14ac:dyDescent="0.2">
      <c r="A170" s="69"/>
      <c r="B170" s="41"/>
      <c r="C170" s="55"/>
      <c r="D170" s="40"/>
      <c r="E170" s="39"/>
      <c r="F170" s="38"/>
      <c r="G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V170" s="36"/>
      <c r="W170" s="36"/>
      <c r="X170" s="36"/>
      <c r="Y170" s="36"/>
    </row>
    <row r="171" spans="1:26" ht="24.95" customHeight="1" x14ac:dyDescent="0.25">
      <c r="A171" s="67" t="s">
        <v>85</v>
      </c>
      <c r="D171" s="33"/>
      <c r="F171" s="36"/>
      <c r="G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V171" s="36"/>
      <c r="W171" s="36"/>
      <c r="X171" s="36"/>
      <c r="Y171" s="36"/>
    </row>
    <row r="172" spans="1:26" ht="24.95" customHeight="1" x14ac:dyDescent="0.25">
      <c r="A172" s="67" t="s">
        <v>82</v>
      </c>
      <c r="D172" s="33"/>
      <c r="F172" s="36"/>
      <c r="G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V172" s="36"/>
      <c r="W172" s="36"/>
      <c r="X172" s="36"/>
      <c r="Y172" s="36"/>
    </row>
    <row r="173" spans="1:26" ht="24.95" customHeight="1" x14ac:dyDescent="0.2">
      <c r="A173" s="68" t="s">
        <v>86</v>
      </c>
      <c r="B173" s="45">
        <v>0.1</v>
      </c>
      <c r="C173" s="49">
        <f>B173/$D$255</f>
        <v>6.7567567567567571E-4</v>
      </c>
      <c r="D173" s="6" t="s">
        <v>51</v>
      </c>
      <c r="E173" s="10"/>
      <c r="F173" s="44"/>
      <c r="G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V173" s="36"/>
      <c r="W173" s="36"/>
      <c r="X173" s="36"/>
      <c r="Y173" s="36"/>
    </row>
    <row r="174" spans="1:26" ht="24.95" customHeight="1" x14ac:dyDescent="0.2">
      <c r="A174" s="69"/>
      <c r="B174" s="41"/>
      <c r="C174" s="55"/>
      <c r="D174" s="40"/>
      <c r="E174" s="39"/>
      <c r="F174" s="38"/>
      <c r="G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V174" s="36"/>
      <c r="W174" s="36"/>
      <c r="X174" s="36"/>
      <c r="Y174" s="36"/>
    </row>
    <row r="175" spans="1:26" ht="24.95" customHeight="1" x14ac:dyDescent="0.25">
      <c r="A175" s="67" t="s">
        <v>126</v>
      </c>
      <c r="D175" s="33"/>
      <c r="F175" s="36"/>
    </row>
    <row r="176" spans="1:26" ht="24.95" customHeight="1" x14ac:dyDescent="0.25">
      <c r="A176" s="67" t="s">
        <v>31</v>
      </c>
      <c r="D176" s="33"/>
      <c r="F176" s="33"/>
    </row>
    <row r="177" spans="1:6" ht="24.95" customHeight="1" x14ac:dyDescent="0.2">
      <c r="A177" s="68" t="s">
        <v>33</v>
      </c>
      <c r="B177" s="30">
        <v>0.15</v>
      </c>
      <c r="C177" s="49">
        <f>B177/$D$255</f>
        <v>1.0135135135135136E-3</v>
      </c>
      <c r="D177" s="44" t="s">
        <v>17</v>
      </c>
      <c r="E177" s="10"/>
      <c r="F177" s="47"/>
    </row>
    <row r="178" spans="1:6" ht="24.95" customHeight="1" x14ac:dyDescent="0.2">
      <c r="A178" s="68" t="s">
        <v>34</v>
      </c>
      <c r="B178" s="30">
        <v>0.15</v>
      </c>
      <c r="C178" s="49">
        <f>B178/$D$255</f>
        <v>1.0135135135135136E-3</v>
      </c>
      <c r="D178" s="44" t="s">
        <v>17</v>
      </c>
      <c r="E178" s="10"/>
      <c r="F178" s="47"/>
    </row>
    <row r="179" spans="1:6" ht="24.95" customHeight="1" x14ac:dyDescent="0.2">
      <c r="A179" s="68" t="s">
        <v>35</v>
      </c>
      <c r="B179" s="30">
        <v>0.15</v>
      </c>
      <c r="C179" s="49">
        <f>B179/$D$255</f>
        <v>1.0135135135135136E-3</v>
      </c>
      <c r="D179" s="44" t="s">
        <v>17</v>
      </c>
      <c r="E179" s="10"/>
      <c r="F179" s="47"/>
    </row>
    <row r="180" spans="1:6" ht="24.95" customHeight="1" x14ac:dyDescent="0.2">
      <c r="A180" s="68" t="s">
        <v>36</v>
      </c>
      <c r="B180" s="30">
        <v>0.06</v>
      </c>
      <c r="C180" s="49">
        <f>B180/$D$255</f>
        <v>4.0540540540540538E-4</v>
      </c>
      <c r="D180" s="44" t="s">
        <v>17</v>
      </c>
      <c r="E180" s="10"/>
      <c r="F180" s="47"/>
    </row>
    <row r="181" spans="1:6" ht="24.95" customHeight="1" x14ac:dyDescent="0.2">
      <c r="A181" s="69"/>
      <c r="B181" s="24"/>
      <c r="C181" s="56"/>
      <c r="D181" s="38"/>
      <c r="E181" s="39"/>
      <c r="F181" s="24"/>
    </row>
    <row r="182" spans="1:6" ht="24.95" customHeight="1" x14ac:dyDescent="0.25">
      <c r="A182" s="67" t="s">
        <v>110</v>
      </c>
    </row>
    <row r="183" spans="1:6" ht="24.95" customHeight="1" x14ac:dyDescent="0.25">
      <c r="A183" s="67" t="s">
        <v>37</v>
      </c>
      <c r="D183" s="33"/>
      <c r="F183" s="36"/>
    </row>
    <row r="184" spans="1:6" ht="24.95" customHeight="1" x14ac:dyDescent="0.2">
      <c r="A184" s="79" t="s">
        <v>35</v>
      </c>
      <c r="B184" s="30">
        <v>0.1</v>
      </c>
      <c r="C184" s="49">
        <f>B184/$D$255</f>
        <v>6.7567567567567571E-4</v>
      </c>
      <c r="D184" s="47" t="s">
        <v>17</v>
      </c>
      <c r="E184" s="47"/>
      <c r="F184" s="47"/>
    </row>
    <row r="186" spans="1:6" ht="24.95" customHeight="1" x14ac:dyDescent="0.25">
      <c r="A186" s="67" t="s">
        <v>110</v>
      </c>
    </row>
    <row r="187" spans="1:6" ht="24.95" customHeight="1" x14ac:dyDescent="0.25">
      <c r="A187" s="67" t="s">
        <v>56</v>
      </c>
      <c r="D187" s="33"/>
      <c r="F187" s="36"/>
    </row>
    <row r="188" spans="1:6" ht="24.95" customHeight="1" x14ac:dyDescent="0.2">
      <c r="A188" s="68" t="s">
        <v>38</v>
      </c>
      <c r="B188" s="30">
        <v>0.15</v>
      </c>
      <c r="C188" s="49">
        <f>B188/$D$255</f>
        <v>1.0135135135135136E-3</v>
      </c>
      <c r="D188" s="44" t="s">
        <v>17</v>
      </c>
      <c r="E188" s="10"/>
      <c r="F188" s="47"/>
    </row>
    <row r="189" spans="1:6" ht="24.95" customHeight="1" x14ac:dyDescent="0.2">
      <c r="A189" s="68" t="s">
        <v>34</v>
      </c>
      <c r="B189" s="30">
        <v>0.15</v>
      </c>
      <c r="C189" s="49">
        <f>B189/$D$255</f>
        <v>1.0135135135135136E-3</v>
      </c>
      <c r="D189" s="44" t="s">
        <v>17</v>
      </c>
      <c r="E189" s="10"/>
      <c r="F189" s="47"/>
    </row>
    <row r="190" spans="1:6" ht="24.95" customHeight="1" x14ac:dyDescent="0.2">
      <c r="A190" s="80" t="s">
        <v>35</v>
      </c>
      <c r="B190" s="30">
        <v>0.06</v>
      </c>
      <c r="C190" s="49">
        <f>B190/$D$255</f>
        <v>4.0540540540540538E-4</v>
      </c>
      <c r="D190" s="7" t="s">
        <v>17</v>
      </c>
      <c r="E190" s="11"/>
      <c r="F190" s="47"/>
    </row>
    <row r="191" spans="1:6" ht="24.95" customHeight="1" x14ac:dyDescent="0.2">
      <c r="A191" s="69"/>
      <c r="B191" s="27"/>
      <c r="C191" s="57"/>
      <c r="D191" s="38"/>
      <c r="E191" s="39"/>
      <c r="F191" s="24"/>
    </row>
    <row r="192" spans="1:6" ht="24.95" customHeight="1" x14ac:dyDescent="0.25">
      <c r="A192" s="67" t="s">
        <v>127</v>
      </c>
      <c r="D192" s="33"/>
      <c r="F192" s="36"/>
    </row>
    <row r="193" spans="1:6" ht="24.95" customHeight="1" x14ac:dyDescent="0.25">
      <c r="A193" s="67" t="s">
        <v>31</v>
      </c>
      <c r="D193" s="33"/>
      <c r="F193" s="33"/>
    </row>
    <row r="194" spans="1:6" ht="24.95" customHeight="1" x14ac:dyDescent="0.2">
      <c r="A194" s="68" t="s">
        <v>33</v>
      </c>
      <c r="B194" s="30">
        <v>0.15</v>
      </c>
      <c r="C194" s="49">
        <f t="shared" ref="C194:C197" si="0">B194/$D$255</f>
        <v>1.0135135135135136E-3</v>
      </c>
      <c r="D194" s="44" t="s">
        <v>17</v>
      </c>
      <c r="E194" s="10"/>
      <c r="F194" s="47"/>
    </row>
    <row r="195" spans="1:6" ht="24.95" customHeight="1" x14ac:dyDescent="0.2">
      <c r="A195" s="68" t="s">
        <v>34</v>
      </c>
      <c r="B195" s="30">
        <v>0.15</v>
      </c>
      <c r="C195" s="49">
        <f t="shared" si="0"/>
        <v>1.0135135135135136E-3</v>
      </c>
      <c r="D195" s="44" t="s">
        <v>17</v>
      </c>
      <c r="E195" s="10"/>
      <c r="F195" s="47"/>
    </row>
    <row r="196" spans="1:6" ht="24.95" customHeight="1" x14ac:dyDescent="0.2">
      <c r="A196" s="68" t="s">
        <v>35</v>
      </c>
      <c r="B196" s="30">
        <v>0.15</v>
      </c>
      <c r="C196" s="49">
        <f t="shared" si="0"/>
        <v>1.0135135135135136E-3</v>
      </c>
      <c r="D196" s="44" t="s">
        <v>17</v>
      </c>
      <c r="E196" s="10"/>
      <c r="F196" s="47"/>
    </row>
    <row r="197" spans="1:6" ht="24.95" customHeight="1" x14ac:dyDescent="0.2">
      <c r="A197" s="68" t="s">
        <v>36</v>
      </c>
      <c r="B197" s="30">
        <v>0.06</v>
      </c>
      <c r="C197" s="49">
        <f t="shared" si="0"/>
        <v>4.0540540540540538E-4</v>
      </c>
      <c r="D197" s="44" t="s">
        <v>17</v>
      </c>
      <c r="E197" s="10"/>
      <c r="F197" s="47"/>
    </row>
    <row r="198" spans="1:6" ht="24.95" customHeight="1" x14ac:dyDescent="0.2">
      <c r="A198" s="69"/>
      <c r="B198" s="24"/>
      <c r="C198" s="56"/>
      <c r="D198" s="38"/>
      <c r="E198" s="39"/>
      <c r="F198" s="24"/>
    </row>
    <row r="199" spans="1:6" ht="24.95" customHeight="1" x14ac:dyDescent="0.25">
      <c r="A199" s="67" t="s">
        <v>127</v>
      </c>
    </row>
    <row r="200" spans="1:6" ht="24.95" customHeight="1" x14ac:dyDescent="0.25">
      <c r="A200" s="67" t="s">
        <v>37</v>
      </c>
      <c r="D200" s="33"/>
      <c r="F200" s="36"/>
    </row>
    <row r="201" spans="1:6" ht="24.95" customHeight="1" x14ac:dyDescent="0.2">
      <c r="A201" s="79" t="s">
        <v>35</v>
      </c>
      <c r="B201" s="30">
        <v>0.1</v>
      </c>
      <c r="C201" s="49">
        <f>B201/$D$255</f>
        <v>6.7567567567567571E-4</v>
      </c>
      <c r="D201" s="47" t="s">
        <v>17</v>
      </c>
      <c r="E201" s="47"/>
      <c r="F201" s="47"/>
    </row>
    <row r="203" spans="1:6" ht="24.95" customHeight="1" x14ac:dyDescent="0.25">
      <c r="A203" s="67" t="s">
        <v>127</v>
      </c>
    </row>
    <row r="204" spans="1:6" ht="24.95" customHeight="1" x14ac:dyDescent="0.25">
      <c r="A204" s="67" t="s">
        <v>56</v>
      </c>
      <c r="D204" s="33"/>
      <c r="F204" s="36"/>
    </row>
    <row r="205" spans="1:6" ht="24.95" customHeight="1" x14ac:dyDescent="0.2">
      <c r="A205" s="68" t="s">
        <v>38</v>
      </c>
      <c r="B205" s="30">
        <v>0.15</v>
      </c>
      <c r="C205" s="49">
        <f t="shared" ref="C205:C207" si="1">B205/$D$255</f>
        <v>1.0135135135135136E-3</v>
      </c>
      <c r="D205" s="44" t="s">
        <v>17</v>
      </c>
      <c r="E205" s="10"/>
      <c r="F205" s="47"/>
    </row>
    <row r="206" spans="1:6" ht="24.95" customHeight="1" x14ac:dyDescent="0.2">
      <c r="A206" s="68" t="s">
        <v>34</v>
      </c>
      <c r="B206" s="30">
        <v>0.15</v>
      </c>
      <c r="C206" s="49">
        <f t="shared" si="1"/>
        <v>1.0135135135135136E-3</v>
      </c>
      <c r="D206" s="44" t="s">
        <v>17</v>
      </c>
      <c r="E206" s="10"/>
      <c r="F206" s="47"/>
    </row>
    <row r="207" spans="1:6" ht="24.95" customHeight="1" x14ac:dyDescent="0.2">
      <c r="A207" s="80" t="s">
        <v>35</v>
      </c>
      <c r="B207" s="30">
        <v>0.06</v>
      </c>
      <c r="C207" s="49">
        <f t="shared" si="1"/>
        <v>4.0540540540540538E-4</v>
      </c>
      <c r="D207" s="7" t="s">
        <v>17</v>
      </c>
      <c r="E207" s="11"/>
      <c r="F207" s="47"/>
    </row>
    <row r="208" spans="1:6" ht="24.95" customHeight="1" x14ac:dyDescent="0.2">
      <c r="A208" s="69"/>
      <c r="B208" s="27"/>
      <c r="C208" s="57"/>
      <c r="D208" s="38"/>
      <c r="E208" s="39"/>
      <c r="F208" s="24"/>
    </row>
    <row r="209" spans="1:6" ht="24.95" customHeight="1" x14ac:dyDescent="0.25">
      <c r="A209" s="67" t="s">
        <v>39</v>
      </c>
    </row>
    <row r="210" spans="1:6" ht="24.95" customHeight="1" x14ac:dyDescent="0.25">
      <c r="A210" s="67" t="s">
        <v>0</v>
      </c>
      <c r="F210" s="1"/>
    </row>
    <row r="211" spans="1:6" ht="24.95" customHeight="1" x14ac:dyDescent="0.2">
      <c r="A211" s="68" t="s">
        <v>1</v>
      </c>
      <c r="B211" s="30">
        <v>0.15</v>
      </c>
      <c r="C211" s="49">
        <f>B211/$D$255</f>
        <v>1.0135135135135136E-3</v>
      </c>
      <c r="D211" s="44" t="s">
        <v>17</v>
      </c>
      <c r="E211" s="10"/>
      <c r="F211" s="47"/>
    </row>
    <row r="212" spans="1:6" ht="24.95" customHeight="1" x14ac:dyDescent="0.2">
      <c r="A212" s="69"/>
      <c r="B212" s="27"/>
      <c r="C212" s="57"/>
      <c r="D212" s="38"/>
      <c r="E212" s="39"/>
      <c r="F212" s="24"/>
    </row>
    <row r="213" spans="1:6" ht="24.95" customHeight="1" x14ac:dyDescent="0.25">
      <c r="A213" s="66" t="s">
        <v>67</v>
      </c>
      <c r="B213" s="28"/>
      <c r="C213" s="56"/>
      <c r="D213" s="38"/>
      <c r="E213" s="39"/>
      <c r="F213" s="24"/>
    </row>
    <row r="214" spans="1:6" ht="24.95" customHeight="1" x14ac:dyDescent="0.25">
      <c r="A214" s="66" t="s">
        <v>43</v>
      </c>
      <c r="B214" s="28"/>
      <c r="C214" s="56"/>
      <c r="D214" s="38"/>
      <c r="E214" s="39"/>
      <c r="F214" s="24"/>
    </row>
    <row r="215" spans="1:6" ht="24.95" customHeight="1" x14ac:dyDescent="0.2">
      <c r="A215" s="68" t="s">
        <v>44</v>
      </c>
      <c r="B215" s="30">
        <v>0.02</v>
      </c>
      <c r="C215" s="49">
        <f>B215/$D$255</f>
        <v>1.3513513513513514E-4</v>
      </c>
      <c r="D215" s="44" t="s">
        <v>17</v>
      </c>
      <c r="E215" s="10"/>
      <c r="F215" s="47"/>
    </row>
    <row r="216" spans="1:6" ht="24.95" customHeight="1" x14ac:dyDescent="0.2">
      <c r="A216" s="69"/>
      <c r="B216" s="28"/>
      <c r="C216" s="56"/>
      <c r="D216" s="38"/>
      <c r="E216" s="39"/>
      <c r="F216" s="24"/>
    </row>
    <row r="217" spans="1:6" ht="24.95" customHeight="1" x14ac:dyDescent="0.25">
      <c r="A217" s="66" t="s">
        <v>67</v>
      </c>
      <c r="B217" s="28"/>
      <c r="C217" s="56"/>
      <c r="D217" s="38"/>
      <c r="E217" s="39"/>
      <c r="F217" s="24"/>
    </row>
    <row r="218" spans="1:6" ht="24.95" customHeight="1" x14ac:dyDescent="0.25">
      <c r="A218" s="66" t="s">
        <v>61</v>
      </c>
      <c r="B218" s="28"/>
      <c r="C218" s="56"/>
      <c r="D218" s="38"/>
      <c r="E218" s="39"/>
      <c r="F218" s="24"/>
    </row>
    <row r="219" spans="1:6" ht="24.95" customHeight="1" x14ac:dyDescent="0.2">
      <c r="A219" s="68" t="s">
        <v>44</v>
      </c>
      <c r="B219" s="30">
        <v>0.01</v>
      </c>
      <c r="C219" s="49">
        <f>B219/$D$255</f>
        <v>6.7567567567567569E-5</v>
      </c>
      <c r="D219" s="44" t="s">
        <v>17</v>
      </c>
      <c r="E219" s="10"/>
      <c r="F219" s="47"/>
    </row>
    <row r="220" spans="1:6" ht="24.95" customHeight="1" x14ac:dyDescent="0.2">
      <c r="A220" s="69"/>
      <c r="B220" s="27"/>
      <c r="C220" s="56"/>
      <c r="D220" s="38"/>
      <c r="E220" s="39"/>
      <c r="F220" s="24"/>
    </row>
    <row r="221" spans="1:6" ht="24.95" customHeight="1" x14ac:dyDescent="0.25">
      <c r="A221" s="81" t="s">
        <v>53</v>
      </c>
      <c r="B221" s="28"/>
      <c r="C221" s="56"/>
      <c r="D221" s="38"/>
      <c r="E221" s="39"/>
      <c r="F221" s="24"/>
    </row>
    <row r="222" spans="1:6" ht="24.95" customHeight="1" x14ac:dyDescent="0.25">
      <c r="A222" s="82" t="s">
        <v>63</v>
      </c>
      <c r="B222" s="28"/>
      <c r="C222" s="56"/>
      <c r="D222" s="38"/>
      <c r="E222" s="39"/>
      <c r="F222" s="24"/>
    </row>
    <row r="223" spans="1:6" ht="24.95" customHeight="1" x14ac:dyDescent="0.2">
      <c r="A223" s="72" t="s">
        <v>54</v>
      </c>
      <c r="B223" s="30">
        <v>0.01</v>
      </c>
      <c r="C223" s="49">
        <f>B223/$D$255</f>
        <v>6.7567567567567569E-5</v>
      </c>
      <c r="D223" s="44" t="s">
        <v>17</v>
      </c>
      <c r="E223" s="10"/>
      <c r="F223" s="47"/>
    </row>
    <row r="224" spans="1:6" ht="24.95" customHeight="1" x14ac:dyDescent="0.2">
      <c r="A224" s="73"/>
      <c r="B224" s="28"/>
      <c r="C224" s="56"/>
      <c r="D224" s="38"/>
      <c r="E224" s="39"/>
      <c r="F224" s="24"/>
    </row>
    <row r="225" spans="1:6" ht="24.95" customHeight="1" x14ac:dyDescent="0.25">
      <c r="A225" s="81" t="s">
        <v>2</v>
      </c>
      <c r="B225" s="28"/>
      <c r="C225" s="56"/>
      <c r="D225" s="38"/>
      <c r="E225" s="39"/>
      <c r="F225" s="24"/>
    </row>
    <row r="226" spans="1:6" ht="24.95" customHeight="1" x14ac:dyDescent="0.25">
      <c r="A226" s="82" t="s">
        <v>3</v>
      </c>
      <c r="B226" s="28"/>
      <c r="C226" s="56"/>
      <c r="D226" s="38"/>
      <c r="E226" s="39"/>
      <c r="F226" s="24"/>
    </row>
    <row r="227" spans="1:6" ht="24.95" customHeight="1" x14ac:dyDescent="0.2">
      <c r="A227" s="68" t="s">
        <v>44</v>
      </c>
      <c r="B227" s="30">
        <v>0.01</v>
      </c>
      <c r="C227" s="49">
        <f>B227/$D$255</f>
        <v>6.7567567567567569E-5</v>
      </c>
      <c r="D227" s="44" t="s">
        <v>17</v>
      </c>
      <c r="E227" s="10"/>
      <c r="F227" s="47"/>
    </row>
    <row r="228" spans="1:6" ht="24.95" customHeight="1" x14ac:dyDescent="0.2">
      <c r="A228" s="73"/>
      <c r="B228" s="28"/>
      <c r="C228" s="56"/>
      <c r="D228" s="38"/>
      <c r="E228" s="39"/>
      <c r="F228" s="24"/>
    </row>
    <row r="229" spans="1:6" ht="24.95" customHeight="1" x14ac:dyDescent="0.25">
      <c r="A229" s="81" t="s">
        <v>2</v>
      </c>
      <c r="B229" s="28"/>
      <c r="C229" s="56"/>
      <c r="D229" s="38"/>
      <c r="E229" s="39"/>
      <c r="F229" s="24"/>
    </row>
    <row r="230" spans="1:6" ht="24.95" customHeight="1" x14ac:dyDescent="0.25">
      <c r="A230" s="82" t="s">
        <v>4</v>
      </c>
      <c r="B230" s="28"/>
      <c r="C230" s="56"/>
      <c r="D230" s="38"/>
      <c r="E230" s="39"/>
      <c r="F230" s="24"/>
    </row>
    <row r="231" spans="1:6" ht="24.95" customHeight="1" x14ac:dyDescent="0.2">
      <c r="A231" s="68" t="s">
        <v>44</v>
      </c>
      <c r="B231" s="30">
        <v>0.01</v>
      </c>
      <c r="C231" s="49">
        <f>B231/$D$255</f>
        <v>6.7567567567567569E-5</v>
      </c>
      <c r="D231" s="44" t="s">
        <v>17</v>
      </c>
      <c r="E231" s="10"/>
      <c r="F231" s="47"/>
    </row>
    <row r="232" spans="1:6" ht="24.95" customHeight="1" x14ac:dyDescent="0.2">
      <c r="A232" s="73"/>
      <c r="B232" s="28"/>
      <c r="C232" s="56"/>
      <c r="D232" s="38"/>
      <c r="E232" s="39"/>
      <c r="F232" s="24"/>
    </row>
    <row r="233" spans="1:6" ht="24.95" customHeight="1" x14ac:dyDescent="0.25">
      <c r="A233" s="81" t="s">
        <v>71</v>
      </c>
      <c r="B233" s="28"/>
      <c r="C233" s="56"/>
      <c r="D233" s="38"/>
      <c r="E233" s="39"/>
      <c r="F233" s="24"/>
    </row>
    <row r="234" spans="1:6" ht="24.95" customHeight="1" x14ac:dyDescent="0.25">
      <c r="A234" s="82" t="s">
        <v>75</v>
      </c>
      <c r="B234" s="28"/>
      <c r="C234" s="56"/>
      <c r="D234" s="38"/>
      <c r="E234" s="39"/>
      <c r="F234" s="24"/>
    </row>
    <row r="235" spans="1:6" s="43" customFormat="1" ht="24.95" customHeight="1" x14ac:dyDescent="0.2">
      <c r="A235" s="68" t="s">
        <v>44</v>
      </c>
      <c r="B235" s="30">
        <v>0.02</v>
      </c>
      <c r="C235" s="49">
        <f>B235/$D$255</f>
        <v>1.3513513513513514E-4</v>
      </c>
      <c r="D235" s="44" t="s">
        <v>78</v>
      </c>
      <c r="E235" s="10"/>
      <c r="F235" s="47"/>
    </row>
    <row r="236" spans="1:6" s="43" customFormat="1" ht="24.95" customHeight="1" x14ac:dyDescent="0.2">
      <c r="A236" s="69"/>
      <c r="B236" s="27"/>
      <c r="C236" s="57"/>
      <c r="D236" s="38"/>
      <c r="E236" s="39"/>
      <c r="F236" s="24"/>
    </row>
    <row r="237" spans="1:6" ht="24.95" customHeight="1" x14ac:dyDescent="0.25">
      <c r="A237" s="81" t="s">
        <v>71</v>
      </c>
      <c r="B237" s="28"/>
      <c r="C237" s="56"/>
      <c r="D237" s="38"/>
      <c r="E237" s="39"/>
      <c r="F237" s="24"/>
    </row>
    <row r="238" spans="1:6" ht="24.95" customHeight="1" x14ac:dyDescent="0.25">
      <c r="A238" s="82" t="s">
        <v>3</v>
      </c>
      <c r="B238" s="28"/>
      <c r="C238" s="56"/>
      <c r="D238" s="38"/>
      <c r="E238" s="39"/>
      <c r="F238" s="24"/>
    </row>
    <row r="239" spans="1:6" s="43" customFormat="1" ht="24.95" customHeight="1" x14ac:dyDescent="0.2">
      <c r="A239" s="68" t="s">
        <v>44</v>
      </c>
      <c r="B239" s="30">
        <v>0.02</v>
      </c>
      <c r="C239" s="49">
        <f>B239/$D$255</f>
        <v>1.3513513513513514E-4</v>
      </c>
      <c r="D239" s="44" t="s">
        <v>17</v>
      </c>
      <c r="E239" s="10"/>
      <c r="F239" s="47"/>
    </row>
    <row r="240" spans="1:6" s="43" customFormat="1" ht="24.95" customHeight="1" x14ac:dyDescent="0.2">
      <c r="A240" s="69"/>
      <c r="B240" s="27"/>
      <c r="C240" s="57"/>
      <c r="D240" s="38"/>
      <c r="E240" s="39"/>
      <c r="F240" s="24"/>
    </row>
    <row r="241" spans="1:25" ht="24.95" customHeight="1" x14ac:dyDescent="0.25">
      <c r="A241" s="81" t="s">
        <v>76</v>
      </c>
      <c r="B241" s="28"/>
      <c r="C241" s="56"/>
      <c r="D241" s="38"/>
      <c r="E241" s="39"/>
      <c r="F241" s="24"/>
    </row>
    <row r="242" spans="1:25" ht="24.95" customHeight="1" x14ac:dyDescent="0.25">
      <c r="A242" s="82" t="s">
        <v>77</v>
      </c>
      <c r="B242" s="28"/>
      <c r="C242" s="56"/>
      <c r="D242" s="38"/>
      <c r="E242" s="39"/>
      <c r="F242" s="24"/>
    </row>
    <row r="243" spans="1:25" ht="24.95" customHeight="1" x14ac:dyDescent="0.2">
      <c r="A243" s="72" t="s">
        <v>44</v>
      </c>
      <c r="B243" s="30">
        <v>0.02</v>
      </c>
      <c r="C243" s="49">
        <f>B243/$D$255</f>
        <v>1.3513513513513514E-4</v>
      </c>
      <c r="D243" s="44" t="s">
        <v>51</v>
      </c>
      <c r="E243" s="10"/>
      <c r="F243" s="47"/>
    </row>
    <row r="244" spans="1:25" s="43" customFormat="1" ht="24.95" customHeight="1" x14ac:dyDescent="0.2">
      <c r="A244" s="69"/>
      <c r="B244" s="27"/>
      <c r="C244" s="57"/>
      <c r="D244" s="38"/>
      <c r="E244" s="39"/>
      <c r="F244" s="24"/>
    </row>
    <row r="245" spans="1:25" ht="24.95" customHeight="1" x14ac:dyDescent="0.25">
      <c r="A245" s="81" t="s">
        <v>79</v>
      </c>
      <c r="B245" s="28"/>
      <c r="C245" s="56"/>
      <c r="D245" s="38"/>
      <c r="E245" s="39"/>
      <c r="F245" s="24"/>
    </row>
    <row r="246" spans="1:25" ht="24.95" customHeight="1" x14ac:dyDescent="0.25">
      <c r="A246" s="82" t="s">
        <v>80</v>
      </c>
      <c r="B246" s="28"/>
      <c r="C246" s="56"/>
      <c r="D246" s="38"/>
      <c r="E246" s="39"/>
      <c r="F246" s="24"/>
    </row>
    <row r="247" spans="1:25" ht="24.95" customHeight="1" x14ac:dyDescent="0.2">
      <c r="A247" s="72" t="s">
        <v>44</v>
      </c>
      <c r="B247" s="30">
        <v>0.02</v>
      </c>
      <c r="C247" s="49">
        <f>B247/$D$255</f>
        <v>1.3513513513513514E-4</v>
      </c>
      <c r="D247" s="44" t="s">
        <v>17</v>
      </c>
      <c r="E247" s="10"/>
      <c r="F247" s="47"/>
    </row>
    <row r="249" spans="1:25" ht="20.100000000000001" customHeight="1" x14ac:dyDescent="0.25">
      <c r="A249" s="78" t="s">
        <v>118</v>
      </c>
      <c r="B249" s="41"/>
      <c r="C249" s="55"/>
      <c r="D249" s="24"/>
      <c r="E249" s="43"/>
      <c r="F249" s="84" t="s">
        <v>119</v>
      </c>
    </row>
    <row r="250" spans="1:25" ht="20.100000000000001" customHeight="1" x14ac:dyDescent="0.2">
      <c r="A250" s="79" t="s">
        <v>120</v>
      </c>
      <c r="B250" s="45">
        <v>1</v>
      </c>
      <c r="C250" s="49">
        <f t="shared" ref="C250:C252" si="2">B250/$D$255</f>
        <v>6.7567567567567571E-3</v>
      </c>
      <c r="D250" s="47" t="s">
        <v>121</v>
      </c>
      <c r="E250" s="47" t="s">
        <v>121</v>
      </c>
      <c r="F250" s="85"/>
    </row>
    <row r="251" spans="1:25" ht="20.100000000000001" customHeight="1" x14ac:dyDescent="0.2">
      <c r="A251" s="79" t="s">
        <v>122</v>
      </c>
      <c r="B251" s="45">
        <v>1.25</v>
      </c>
      <c r="C251" s="49">
        <f t="shared" si="2"/>
        <v>8.4459459459459464E-3</v>
      </c>
      <c r="D251" s="47" t="s">
        <v>121</v>
      </c>
      <c r="E251" s="47" t="s">
        <v>121</v>
      </c>
      <c r="F251" s="85"/>
    </row>
    <row r="252" spans="1:25" ht="20.100000000000001" customHeight="1" x14ac:dyDescent="0.2">
      <c r="A252" s="79" t="s">
        <v>123</v>
      </c>
      <c r="B252" s="45">
        <v>1.25</v>
      </c>
      <c r="C252" s="49">
        <f t="shared" si="2"/>
        <v>8.4459459459459464E-3</v>
      </c>
      <c r="D252" s="47" t="s">
        <v>121</v>
      </c>
      <c r="E252" s="47" t="s">
        <v>121</v>
      </c>
      <c r="F252" s="85"/>
    </row>
    <row r="253" spans="1:25" ht="20.100000000000001" customHeight="1" x14ac:dyDescent="0.2">
      <c r="A253" s="87" t="s">
        <v>124</v>
      </c>
      <c r="B253" s="45">
        <v>1.25</v>
      </c>
      <c r="C253" s="49">
        <f>B253/$D$255</f>
        <v>8.4459459459459464E-3</v>
      </c>
      <c r="D253" s="47" t="s">
        <v>121</v>
      </c>
      <c r="E253" s="47" t="s">
        <v>121</v>
      </c>
      <c r="F253" s="85"/>
    </row>
    <row r="254" spans="1:25" ht="24.95" customHeight="1" x14ac:dyDescent="0.25">
      <c r="A254" s="86"/>
      <c r="B254" s="41"/>
      <c r="C254" s="55"/>
      <c r="D254" s="24"/>
      <c r="E254" s="43"/>
      <c r="F254" s="38"/>
      <c r="G254" s="35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5"/>
      <c r="U254" s="36"/>
      <c r="V254" s="36"/>
      <c r="W254" s="36"/>
      <c r="X254" s="36"/>
    </row>
    <row r="255" spans="1:25" ht="24.95" customHeight="1" x14ac:dyDescent="0.25">
      <c r="A255" s="83" t="s">
        <v>116</v>
      </c>
      <c r="B255" s="45">
        <f>SUM(B12:B253)</f>
        <v>147.9999999999998</v>
      </c>
      <c r="C255" s="49">
        <f>SUM(C12:C253)</f>
        <v>0.99999999999999967</v>
      </c>
      <c r="D255" s="47">
        <f>COUNTA(D12:D254)</f>
        <v>148</v>
      </c>
      <c r="E255" s="30"/>
      <c r="F255" s="44"/>
      <c r="G255" s="35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5"/>
      <c r="U255" s="36"/>
      <c r="V255" s="36"/>
      <c r="W255" s="36"/>
      <c r="X255" s="36"/>
      <c r="Y255" s="35"/>
    </row>
  </sheetData>
  <mergeCells count="4">
    <mergeCell ref="A1:F1"/>
    <mergeCell ref="A2:F2"/>
    <mergeCell ref="A3:F3"/>
    <mergeCell ref="A4:F4"/>
  </mergeCells>
  <printOptions horizontalCentered="1" verticalCentered="1"/>
  <pageMargins left="0.25" right="0" top="0.25" bottom="0.45" header="0.15" footer="0.15"/>
  <pageSetup scale="55" fitToHeight="0" orientation="portrait" r:id="rId1"/>
  <headerFooter scaleWithDoc="0">
    <oddFooter>&amp;C&amp;10ALT 3&amp;R&amp;10Page &amp;P</oddFooter>
  </headerFooter>
  <rowBreaks count="2" manualBreakCount="2">
    <brk id="161" max="5" man="1"/>
    <brk id="21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Alt 3</vt:lpstr>
      <vt:lpstr>'Alt 3'!BORDER</vt:lpstr>
      <vt:lpstr>'Alt 3'!Print_Area</vt:lpstr>
      <vt:lpstr>'Alt 3'!Print_Area_MI</vt:lpstr>
      <vt:lpstr>'Alt 3'!Print_Titles</vt:lpstr>
      <vt:lpstr>'Alt 3'!Print_Titles_MI</vt:lpstr>
    </vt:vector>
  </TitlesOfParts>
  <Company>Humboldt County Office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Comet</dc:creator>
  <cp:lastModifiedBy>Jamie Lee</cp:lastModifiedBy>
  <cp:lastPrinted>2018-03-01T22:56:48Z</cp:lastPrinted>
  <dcterms:created xsi:type="dcterms:W3CDTF">1998-01-16T14:22:13Z</dcterms:created>
  <dcterms:modified xsi:type="dcterms:W3CDTF">2018-03-01T23:04:44Z</dcterms:modified>
</cp:coreProperties>
</file>